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D244" i="2" l="1"/>
  <c r="D82" i="2"/>
  <c r="D31" i="2"/>
  <c r="D204" i="2"/>
</calcChain>
</file>

<file path=xl/sharedStrings.xml><?xml version="1.0" encoding="utf-8"?>
<sst xmlns="http://schemas.openxmlformats.org/spreadsheetml/2006/main" count="187" uniqueCount="149">
  <si>
    <t xml:space="preserve">OBEC   HOŘÁTEV                     </t>
  </si>
  <si>
    <t>IČO:   00239119</t>
  </si>
  <si>
    <t>Návrh rozpočtu projednán ve Finančním výboru dne :</t>
  </si>
  <si>
    <t>Návrh rozpočtu projednán v Zastupitelstvu obce dne :</t>
  </si>
  <si>
    <t>Starosta obce :</t>
  </si>
  <si>
    <t>Místostarosta obce :</t>
  </si>
  <si>
    <t>Vyvěšeno:</t>
  </si>
  <si>
    <t>Sejmuto: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</si>
  <si>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</si>
  <si>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</si>
  <si>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</si>
  <si>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</si>
  <si>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</si>
  <si>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</si>
  <si>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VÝDAJE  CELKEM</t>
  </si>
  <si>
    <t>Z toho:</t>
  </si>
  <si>
    <t>Výdaje</t>
  </si>
  <si>
    <t>Kapitálové výdaje</t>
  </si>
  <si>
    <t>Financování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</si>
  <si>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</si>
  <si>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§</t>
  </si>
  <si>
    <t>Položka</t>
  </si>
  <si>
    <t>Druh příjmu</t>
  </si>
  <si>
    <t>Objem příjmů</t>
  </si>
  <si>
    <t>x</t>
  </si>
  <si>
    <t>DAŇOVÉ PŘÍJMY   -  Třída 1</t>
  </si>
  <si>
    <t>Daň z příjmů fyz. osob ze záv. činnosti a funk.pož.</t>
  </si>
  <si>
    <t>Daň z příjmů fyz. osob ze samost. výděl. činnosti</t>
  </si>
  <si>
    <t>Daň z příjmu fyz.osob z kap. výnosů</t>
  </si>
  <si>
    <t>Daň z příjmů právnických osob</t>
  </si>
  <si>
    <t>Daň z příjmů právnických osob za obce</t>
  </si>
  <si>
    <t>Daň z přidané hodnoty</t>
  </si>
  <si>
    <t>Správní poplatky</t>
  </si>
  <si>
    <t>Popl. za  komunální odpad</t>
  </si>
  <si>
    <t>Poplatek ze psů</t>
  </si>
  <si>
    <t>Poplatek za užívání veřejného prostranství</t>
  </si>
  <si>
    <t>Poplatek ze vstupného</t>
  </si>
  <si>
    <t>Poplatek z ubytovací kapacity</t>
  </si>
  <si>
    <t>Odvod z loterií a podobných her kromě VHP</t>
  </si>
  <si>
    <t>Odvod z výherních hracích přístrojů</t>
  </si>
  <si>
    <t>Daň z nemovitosti</t>
  </si>
  <si>
    <t xml:space="preserve">DAŇOVÉ PŘÍJMY C E L K E M </t>
  </si>
  <si>
    <t>PŘIJATÉ DOTACE</t>
  </si>
  <si>
    <t xml:space="preserve">Neinvestiční přijaté transf. Z všeobec.pokl.správy SR </t>
  </si>
  <si>
    <t>Neinv. přijaté transfery ze SR v rámci souhrnného dot. vztahu</t>
  </si>
  <si>
    <t>DOTACE   -  CELKEM</t>
  </si>
  <si>
    <t>KAPITÁLOVÉ   PŘÍJMY</t>
  </si>
  <si>
    <t>Příjmy z prodeje pozemků</t>
  </si>
  <si>
    <t>KAPITÁLOVÉ  PŘÍJMY  - CELKEM</t>
  </si>
  <si>
    <t xml:space="preserve">NEDAŇOVÉ PŘÍJMY  </t>
  </si>
  <si>
    <t>Příjmy z pronájmu pozemků - les</t>
  </si>
  <si>
    <t>Příjmy z pronájmu pozemků</t>
  </si>
  <si>
    <t>Vodné</t>
  </si>
  <si>
    <t>Stočné</t>
  </si>
  <si>
    <t>Příjmy z povolenek - rybník</t>
  </si>
  <si>
    <t>Příjmy z fin.minulých let mezi obcemi</t>
  </si>
  <si>
    <t>Příjmy z pronájmu ost nemovitostí a jejich částí</t>
  </si>
  <si>
    <t>Příjmy z pronájmu - hřbitov</t>
  </si>
  <si>
    <t>Náhrady věcná břemena</t>
  </si>
  <si>
    <t>Přijaté nekapitálové příspěvky a náhrady  / EKO-KOM /</t>
  </si>
  <si>
    <t>Příjmy z poskytování služeb a výrobků</t>
  </si>
  <si>
    <t>Přijaté neinvestiční dary</t>
  </si>
  <si>
    <t>Příjmy z úroků</t>
  </si>
  <si>
    <t>Příjmy z podílů na zisku a dividendy</t>
  </si>
  <si>
    <t>Přijaté nekapitálové příspěvky a náhrady</t>
  </si>
  <si>
    <t xml:space="preserve">NEDAŇOVÉ PŘÍJMY C E L K E M </t>
  </si>
  <si>
    <t>ROZPOČTOVÉ  VÝDAJE</t>
  </si>
  <si>
    <t>Výdaje  - text</t>
  </si>
  <si>
    <t>Objem výdajů</t>
  </si>
  <si>
    <t>Výdaje na dopravní obslužnost</t>
  </si>
  <si>
    <t>Silnice</t>
  </si>
  <si>
    <t>Nákup ostatních služeb</t>
  </si>
  <si>
    <t>Oprvy a ubdržování</t>
  </si>
  <si>
    <t>Ostatní záležitosti pozemních komunikací</t>
  </si>
  <si>
    <t>Úroky - úvěr vodovod</t>
  </si>
  <si>
    <t>Nákup ostatních služeb - za vodu</t>
  </si>
  <si>
    <t>Pitná voda</t>
  </si>
  <si>
    <t>Nákup ostatních služeb - stočné</t>
  </si>
  <si>
    <t>Odvádění a čištění odpadních vod</t>
  </si>
  <si>
    <t>Nákup materiálu j.n. - ryby , krmení pro ryby</t>
  </si>
  <si>
    <t>Vodní díla v zemědělské krajině</t>
  </si>
  <si>
    <t>Drobný hmotný  dlouhodobý majetek</t>
  </si>
  <si>
    <t>Neinvestiční příspěvek zřízeným přísp.organizacím</t>
  </si>
  <si>
    <t>Základní školy</t>
  </si>
  <si>
    <t>Ostatní osobní výdaje</t>
  </si>
  <si>
    <t>Knihy ,učební pomůcky a tisk</t>
  </si>
  <si>
    <t>Činnosti knihovnické</t>
  </si>
  <si>
    <t>Nákup materiálu j.n.</t>
  </si>
  <si>
    <t>Pohoštění</t>
  </si>
  <si>
    <t>Věcné dary</t>
  </si>
  <si>
    <t>Ostatní zaležitosti kultury,církví a sděl.prostř.</t>
  </si>
  <si>
    <t>Neinvestiční transfer obecné prosp.organizacím</t>
  </si>
  <si>
    <t>Ostatní tělovýchovná činnost</t>
  </si>
  <si>
    <t>Nákup ostatních služeb -Den dětí</t>
  </si>
  <si>
    <t>Využití volného času dětí a mládeže</t>
  </si>
  <si>
    <t>Neinvestiční transfer obec.prospěšným organizacím</t>
  </si>
  <si>
    <t>Neinvestiční transfery občanským sdružením</t>
  </si>
  <si>
    <t>Ostatní zájmová činnost a rekreace</t>
  </si>
  <si>
    <t>Opravy a udržování</t>
  </si>
  <si>
    <t>Bytové hospodářství</t>
  </si>
  <si>
    <t>Elektrická energie</t>
  </si>
  <si>
    <t>Nákup služeb</t>
  </si>
  <si>
    <t>Veřejné osvětlení</t>
  </si>
  <si>
    <t>Úroky - teplovod</t>
  </si>
  <si>
    <t>Lokální zásobování teplem</t>
  </si>
  <si>
    <t>Sběr asvoz komunálních odpadů</t>
  </si>
  <si>
    <t>Pohonné hmoty a maziva</t>
  </si>
  <si>
    <t>Stroje a zařízení</t>
  </si>
  <si>
    <t>Péče o vzhled obcí a veřejnou zeleň</t>
  </si>
  <si>
    <t>Drobný hmotný dlouhodobý majetek</t>
  </si>
  <si>
    <t>Služby školení a vzdělávání</t>
  </si>
  <si>
    <t xml:space="preserve"> Požární ochrana - dobrovolná část</t>
  </si>
  <si>
    <t>Odměny členů zastupitelstev  obcí</t>
  </si>
  <si>
    <t>Povinné pojistné na sociální zab.</t>
  </si>
  <si>
    <t>Povinné pojistné na veřejné zdravotní pojištění</t>
  </si>
  <si>
    <t>Zastupitelstva obcí</t>
  </si>
  <si>
    <t>Platy zaměstnanců v pracovním poměru</t>
  </si>
  <si>
    <t>Pojistné zabězpečení za  zaměstnavatele</t>
  </si>
  <si>
    <t>Povinné pojistné zdravotní</t>
  </si>
  <si>
    <t>Ostatní povinné pojistné placené / Koop./</t>
  </si>
  <si>
    <t>Prádlo, oděv , obuv</t>
  </si>
  <si>
    <t>Knihy,předplatné</t>
  </si>
  <si>
    <t>Drobný dlouhodobý hmotný majetek</t>
  </si>
  <si>
    <t>Služby pošt</t>
  </si>
  <si>
    <t>Služby telekomunikací a radiokomunikací</t>
  </si>
  <si>
    <t>Konzultační,poradenské a právní služby</t>
  </si>
  <si>
    <t>Cestovné</t>
  </si>
  <si>
    <t>Ostatní neinv.transfery nezisk org.</t>
  </si>
  <si>
    <t>Neinvestiční transfery obcím</t>
  </si>
  <si>
    <t>Ostatní transfery veř.rozp.územní úrovně /DSO/</t>
  </si>
  <si>
    <t>Platby daní a poplatkú st.rozpočtu</t>
  </si>
  <si>
    <t>Stroje,přístroje a zařízení</t>
  </si>
  <si>
    <t>Budovy,haly,stavby</t>
  </si>
  <si>
    <t>Činnost místní správy</t>
  </si>
  <si>
    <t>Služby peněžních ústavů</t>
  </si>
  <si>
    <t>Obecné příjmy a výdaje z finančních operací</t>
  </si>
  <si>
    <t>Platby daní a poplatků státnímu rozpočtu</t>
  </si>
  <si>
    <t>Ostatní finanční operace</t>
  </si>
  <si>
    <t>FINANCOVÁNÍ</t>
  </si>
  <si>
    <t xml:space="preserve"> </t>
  </si>
  <si>
    <t>FINANCOVÁNÍ  CELKEM</t>
  </si>
  <si>
    <t>ROZPOČET    NA ROK  2015  - NÁVRH</t>
  </si>
  <si>
    <t>Dotace SZIF</t>
  </si>
  <si>
    <t>Kolky</t>
  </si>
  <si>
    <t>Komunální sl. a úz. rozvoj j.n.</t>
  </si>
  <si>
    <t>Zpracování dat  a sl.souv. S infrast.</t>
  </si>
  <si>
    <t>Výdaje z min.let</t>
  </si>
  <si>
    <t>Územní plánování</t>
  </si>
  <si>
    <r>
      <t xml:space="preserve">ROZPOČET NA ROK   </t>
    </r>
    <r>
      <rPr>
        <b/>
        <sz val="22"/>
        <rFont val="Arial"/>
        <family val="2"/>
      </rPr>
      <t>2 0 15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</si>
</sst>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 tint="0.1499984740745262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i/>
      <sz val="11"/>
      <color rgb="FFFFFF00"/>
      <name val="Arial"/>
      <family val="2"/>
    </font>
    <font>
      <b/>
      <i/>
      <sz val="9"/>
      <name val="Arial"/>
      <family val="2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2060"/>
      <name val="Arial"/>
      <family val="2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0" fillId="0" borderId="1" xfId="0" applyBorder="1"/>
    <xf numFmtId="0" fontId="6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7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7" xfId="0" applyFont="1" applyBorder="1"/>
    <xf numFmtId="0" fontId="7" fillId="0" borderId="9" xfId="0" applyFont="1" applyBorder="1"/>
    <xf numFmtId="0" fontId="9" fillId="0" borderId="9" xfId="0" applyFont="1" applyBorder="1"/>
    <xf numFmtId="0" fontId="9" fillId="0" borderId="10" xfId="0" applyFont="1" applyBorder="1"/>
    <xf numFmtId="0" fontId="1" fillId="0" borderId="2" xfId="0" applyFont="1" applyBorder="1"/>
    <xf numFmtId="0" fontId="7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7" fillId="0" borderId="10" xfId="0" applyFont="1" applyBorder="1"/>
    <xf numFmtId="0" fontId="0" fillId="0" borderId="0" xfId="0" applyBorder="1"/>
    <xf numFmtId="0" fontId="10" fillId="0" borderId="0" xfId="0" applyFont="1" applyBorder="1" applyAlignment="1">
      <alignment horizontal="right"/>
    </xf>
    <xf numFmtId="0" fontId="13" fillId="0" borderId="0" xfId="0" applyFont="1" applyFill="1" applyBorder="1"/>
    <xf numFmtId="0" fontId="0" fillId="0" borderId="0" xfId="0" applyFill="1"/>
    <xf numFmtId="0" fontId="17" fillId="2" borderId="11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vertical="top" wrapText="1"/>
    </xf>
    <xf numFmtId="0" fontId="18" fillId="2" borderId="13" xfId="0" applyFont="1" applyFill="1" applyBorder="1" applyAlignment="1">
      <alignment vertical="top" wrapText="1"/>
    </xf>
    <xf numFmtId="0" fontId="17" fillId="2" borderId="14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vertical="top" wrapText="1"/>
    </xf>
    <xf numFmtId="0" fontId="18" fillId="2" borderId="16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horizontal="right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vertical="center" wrapText="1"/>
    </xf>
    <xf numFmtId="0" fontId="18" fillId="2" borderId="22" xfId="0" applyNumberFormat="1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right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right" vertical="center" wrapText="1"/>
    </xf>
    <xf numFmtId="0" fontId="18" fillId="2" borderId="15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right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right" vertical="center" wrapText="1"/>
    </xf>
    <xf numFmtId="0" fontId="24" fillId="2" borderId="15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horizontal="right" vertical="center" wrapText="1"/>
    </xf>
    <xf numFmtId="0" fontId="18" fillId="0" borderId="25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left" vertical="center" wrapText="1" indent="3"/>
    </xf>
    <xf numFmtId="0" fontId="18" fillId="2" borderId="3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31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4" xfId="0" applyBorder="1"/>
    <xf numFmtId="0" fontId="0" fillId="0" borderId="38" xfId="0" applyBorder="1"/>
    <xf numFmtId="0" fontId="17" fillId="0" borderId="29" xfId="0" applyFont="1" applyBorder="1"/>
    <xf numFmtId="0" fontId="0" fillId="0" borderId="25" xfId="0" applyBorder="1"/>
    <xf numFmtId="0" fontId="20" fillId="3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0" borderId="39" xfId="0" applyBorder="1"/>
    <xf numFmtId="0" fontId="0" fillId="0" borderId="40" xfId="0" applyBorder="1"/>
    <xf numFmtId="0" fontId="0" fillId="0" borderId="10" xfId="0" applyBorder="1"/>
    <xf numFmtId="0" fontId="0" fillId="0" borderId="41" xfId="0" applyBorder="1"/>
    <xf numFmtId="0" fontId="0" fillId="0" borderId="8" xfId="0" applyFill="1" applyBorder="1"/>
    <xf numFmtId="0" fontId="0" fillId="0" borderId="7" xfId="0" applyFill="1" applyBorder="1"/>
    <xf numFmtId="0" fontId="0" fillId="0" borderId="42" xfId="0" applyBorder="1"/>
    <xf numFmtId="0" fontId="0" fillId="0" borderId="10" xfId="0" applyFill="1" applyBorder="1"/>
    <xf numFmtId="0" fontId="0" fillId="0" borderId="9" xfId="0" applyFill="1" applyBorder="1"/>
    <xf numFmtId="0" fontId="0" fillId="0" borderId="43" xfId="0" applyBorder="1"/>
    <xf numFmtId="0" fontId="17" fillId="0" borderId="0" xfId="0" applyFont="1" applyBorder="1"/>
    <xf numFmtId="0" fontId="10" fillId="0" borderId="0" xfId="0" applyFont="1" applyBorder="1"/>
    <xf numFmtId="0" fontId="13" fillId="0" borderId="41" xfId="0" applyFont="1" applyFill="1" applyBorder="1"/>
    <xf numFmtId="0" fontId="27" fillId="2" borderId="17" xfId="0" applyFont="1" applyFill="1" applyBorder="1" applyAlignment="1">
      <alignment horizontal="right" vertical="center" wrapText="1"/>
    </xf>
    <xf numFmtId="0" fontId="28" fillId="0" borderId="41" xfId="0" applyFont="1" applyBorder="1"/>
    <xf numFmtId="0" fontId="27" fillId="2" borderId="20" xfId="0" applyFont="1" applyFill="1" applyBorder="1" applyAlignment="1">
      <alignment horizontal="right" vertical="center" wrapText="1"/>
    </xf>
    <xf numFmtId="0" fontId="27" fillId="2" borderId="23" xfId="0" applyFont="1" applyFill="1" applyBorder="1" applyAlignment="1">
      <alignment horizontal="right" vertical="center" wrapText="1"/>
    </xf>
    <xf numFmtId="0" fontId="27" fillId="2" borderId="24" xfId="0" applyFont="1" applyFill="1" applyBorder="1" applyAlignment="1">
      <alignment horizontal="right" vertical="center" wrapText="1"/>
    </xf>
    <xf numFmtId="0" fontId="27" fillId="0" borderId="25" xfId="0" applyFont="1" applyFill="1" applyBorder="1" applyAlignment="1">
      <alignment horizontal="right" vertical="center" wrapText="1"/>
    </xf>
    <xf numFmtId="0" fontId="17" fillId="0" borderId="41" xfId="0" applyFont="1" applyBorder="1"/>
    <xf numFmtId="0" fontId="10" fillId="0" borderId="41" xfId="0" applyFont="1" applyBorder="1"/>
    <xf numFmtId="0" fontId="0" fillId="0" borderId="41" xfId="0" applyBorder="1" applyAlignment="1">
      <alignment wrapText="1"/>
    </xf>
    <xf numFmtId="0" fontId="0" fillId="0" borderId="0" xfId="0" applyAlignment="1">
      <alignment wrapText="1"/>
    </xf>
    <xf numFmtId="0" fontId="18" fillId="0" borderId="41" xfId="0" applyFont="1" applyBorder="1"/>
    <xf numFmtId="0" fontId="29" fillId="0" borderId="41" xfId="0" applyFont="1" applyBorder="1"/>
    <xf numFmtId="0" fontId="29" fillId="0" borderId="0" xfId="0" applyFont="1"/>
    <xf numFmtId="0" fontId="17" fillId="2" borderId="44" xfId="0" applyFont="1" applyFill="1" applyBorder="1" applyAlignment="1">
      <alignment horizontal="center" vertical="top" wrapText="1"/>
    </xf>
    <xf numFmtId="0" fontId="17" fillId="2" borderId="45" xfId="0" applyFont="1" applyFill="1" applyBorder="1" applyAlignment="1">
      <alignment horizontal="center" vertical="top" wrapText="1"/>
    </xf>
    <xf numFmtId="0" fontId="30" fillId="2" borderId="29" xfId="0" applyFont="1" applyFill="1" applyBorder="1" applyAlignment="1">
      <alignment horizontal="right" vertical="center" wrapText="1"/>
    </xf>
    <xf numFmtId="0" fontId="3" fillId="0" borderId="46" xfId="0" applyFont="1" applyBorder="1"/>
    <xf numFmtId="0" fontId="31" fillId="2" borderId="34" xfId="0" applyFont="1" applyFill="1" applyBorder="1" applyAlignment="1">
      <alignment horizontal="right" vertical="center" wrapText="1"/>
    </xf>
    <xf numFmtId="0" fontId="20" fillId="3" borderId="21" xfId="0" applyFont="1" applyFill="1" applyBorder="1" applyAlignment="1">
      <alignment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right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33" fillId="2" borderId="47" xfId="0" applyFont="1" applyFill="1" applyBorder="1" applyAlignment="1">
      <alignment horizontal="right" vertical="center" wrapText="1"/>
    </xf>
    <xf numFmtId="0" fontId="20" fillId="2" borderId="21" xfId="0" applyFont="1" applyFill="1" applyBorder="1" applyAlignment="1">
      <alignment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right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31" fillId="2" borderId="23" xfId="0" applyFont="1" applyFill="1" applyBorder="1" applyAlignment="1">
      <alignment horizontal="right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33" fillId="2" borderId="47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right" vertical="center" wrapText="1"/>
    </xf>
    <xf numFmtId="0" fontId="18" fillId="2" borderId="37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right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6" xfId="0" applyBorder="1"/>
    <xf numFmtId="0" fontId="28" fillId="0" borderId="53" xfId="0" applyFont="1" applyBorder="1"/>
    <xf numFmtId="0" fontId="0" fillId="0" borderId="4" xfId="0" applyBorder="1"/>
    <xf numFmtId="0" fontId="9" fillId="0" borderId="4" xfId="0" applyFont="1" applyBorder="1"/>
    <xf numFmtId="0" fontId="34" fillId="4" borderId="3" xfId="0" applyFont="1" applyFill="1" applyBorder="1"/>
    <xf numFmtId="0" fontId="9" fillId="4" borderId="3" xfId="0" applyFont="1" applyFill="1" applyBorder="1"/>
    <xf numFmtId="0" fontId="9" fillId="0" borderId="0" xfId="0" applyFont="1" applyBorder="1"/>
    <xf numFmtId="0" fontId="20" fillId="0" borderId="15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0" fillId="3" borderId="24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35" fillId="3" borderId="4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40"/>
  <sheetViews>
    <sheetView topLeftCell="A22" workbookViewId="0">
      <selection activeCell="G29" sqref="G29"/>
    </sheetView>
  </sheetViews>
  <sheetFormatPr defaultRowHeight="15" x14ac:dyDescent="0.25"/>
  <cols>
    <col min="4" max="4" width="23.140625" customWidth="1"/>
    <col min="5" max="5" width="42.7109375" customWidth="1"/>
    <col min="6" max="6" width="13" customWidth="1"/>
    <col min="7" max="7" width="8.5703125" customWidth="1"/>
    <col min="8" max="8" width="30.5703125" hidden="1" customWidth="1"/>
  </cols>
  <sheetData>
    <row r="6" spans="2:8" ht="18.75" x14ac:dyDescent="0.3">
      <c r="B6" s="1" t="s">
        <v>0</v>
      </c>
    </row>
    <row r="7" spans="2:8" ht="18.75" x14ac:dyDescent="0.3">
      <c r="B7" s="2" t="s">
        <v>1</v>
      </c>
      <c r="C7" s="3"/>
      <c r="D7" s="3"/>
      <c r="E7" s="3"/>
      <c r="F7" s="3"/>
      <c r="G7" s="3"/>
      <c r="H7" s="3"/>
    </row>
    <row r="10" spans="2:8" ht="18.75" x14ac:dyDescent="0.3">
      <c r="C10" s="1" t="s">
        <v>141</v>
      </c>
      <c r="E10" s="4"/>
    </row>
    <row r="15" spans="2:8" x14ac:dyDescent="0.25">
      <c r="B15" s="5" t="s">
        <v>2</v>
      </c>
      <c r="E15" s="6">
        <v>41953</v>
      </c>
    </row>
    <row r="17" spans="2:5" x14ac:dyDescent="0.25">
      <c r="B17" s="3" t="s">
        <v>3</v>
      </c>
    </row>
    <row r="19" spans="2:5" x14ac:dyDescent="0.25">
      <c r="B19" s="3" t="s">
        <v>4</v>
      </c>
    </row>
    <row r="21" spans="2:5" x14ac:dyDescent="0.25">
      <c r="B21" s="3" t="s">
        <v>5</v>
      </c>
    </row>
    <row r="23" spans="2:5" x14ac:dyDescent="0.25">
      <c r="B23" s="3" t="s">
        <v>6</v>
      </c>
      <c r="D23" s="6"/>
      <c r="E23" s="6">
        <v>41955</v>
      </c>
    </row>
    <row r="24" spans="2:5" x14ac:dyDescent="0.25">
      <c r="D24" s="6"/>
    </row>
    <row r="25" spans="2:5" x14ac:dyDescent="0.25">
      <c r="B25" s="3" t="s">
        <v>7</v>
      </c>
      <c r="E25" s="6"/>
    </row>
    <row r="28" spans="2:5" ht="15.75" thickBot="1" x14ac:dyDescent="0.3">
      <c r="C28" s="7"/>
      <c r="D28" s="7"/>
      <c r="E28" s="7"/>
    </row>
    <row r="29" spans="2:5" ht="26.25" thickBot="1" x14ac:dyDescent="0.4">
      <c r="C29" s="8" t="s">
        <v>8</v>
      </c>
      <c r="D29" s="9"/>
      <c r="E29" s="9">
        <v>8330.2999999999993</v>
      </c>
    </row>
    <row r="30" spans="2:5" ht="16.5" thickBot="1" x14ac:dyDescent="0.3">
      <c r="C30" s="10" t="s">
        <v>9</v>
      </c>
      <c r="D30" s="11" t="s">
        <v>10</v>
      </c>
      <c r="E30" s="12">
        <v>6848.3</v>
      </c>
    </row>
    <row r="31" spans="2:5" ht="25.5" x14ac:dyDescent="0.35">
      <c r="C31" s="13"/>
      <c r="D31" s="14" t="s">
        <v>11</v>
      </c>
      <c r="E31" s="15">
        <v>332.1</v>
      </c>
    </row>
    <row r="32" spans="2:5" ht="25.5" x14ac:dyDescent="0.35">
      <c r="C32" s="16"/>
      <c r="D32" s="14" t="s">
        <v>12</v>
      </c>
      <c r="E32" s="15">
        <v>700</v>
      </c>
    </row>
    <row r="33" spans="3:5" ht="25.5" x14ac:dyDescent="0.35">
      <c r="C33" s="16"/>
      <c r="D33" s="14" t="s">
        <v>13</v>
      </c>
      <c r="E33" s="15">
        <v>450</v>
      </c>
    </row>
    <row r="34" spans="3:5" ht="26.25" thickBot="1" x14ac:dyDescent="0.4">
      <c r="C34" s="17"/>
      <c r="D34" s="18"/>
      <c r="E34" s="19"/>
    </row>
    <row r="35" spans="3:5" ht="26.25" thickBot="1" x14ac:dyDescent="0.4">
      <c r="C35" s="20" t="s">
        <v>14</v>
      </c>
      <c r="D35" s="9"/>
      <c r="E35" s="9">
        <v>8330.2999999999993</v>
      </c>
    </row>
    <row r="36" spans="3:5" ht="26.25" thickBot="1" x14ac:dyDescent="0.4">
      <c r="C36" s="11" t="s">
        <v>15</v>
      </c>
      <c r="D36" s="11"/>
      <c r="E36" s="21"/>
    </row>
    <row r="37" spans="3:5" ht="25.5" x14ac:dyDescent="0.35">
      <c r="C37" s="13"/>
      <c r="D37" s="22" t="s">
        <v>16</v>
      </c>
      <c r="E37" s="23">
        <v>9268.2999999999993</v>
      </c>
    </row>
    <row r="38" spans="3:5" ht="25.5" x14ac:dyDescent="0.35">
      <c r="C38" s="16"/>
      <c r="D38" s="15" t="s">
        <v>17</v>
      </c>
      <c r="E38" s="23"/>
    </row>
    <row r="39" spans="3:5" ht="25.5" x14ac:dyDescent="0.35">
      <c r="C39" s="16"/>
      <c r="D39" s="15" t="s">
        <v>18</v>
      </c>
      <c r="E39" s="23">
        <v>-938</v>
      </c>
    </row>
    <row r="40" spans="3:5" ht="26.25" thickBot="1" x14ac:dyDescent="0.4">
      <c r="C40" s="17"/>
      <c r="D40" s="24"/>
      <c r="E4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8"/>
  <sheetViews>
    <sheetView tabSelected="1" topLeftCell="A226" workbookViewId="0">
      <selection activeCell="D118" sqref="D118"/>
    </sheetView>
  </sheetViews>
  <sheetFormatPr defaultRowHeight="15" x14ac:dyDescent="0.25"/>
  <cols>
    <col min="1" max="1" width="6.5703125" customWidth="1"/>
    <col min="2" max="2" width="7.42578125" customWidth="1"/>
    <col min="3" max="3" width="42.140625" customWidth="1"/>
    <col min="4" max="4" width="20.85546875" customWidth="1"/>
  </cols>
  <sheetData>
    <row r="3" spans="1:4" x14ac:dyDescent="0.25">
      <c r="A3" s="25"/>
    </row>
    <row r="4" spans="1:4" ht="15.75" x14ac:dyDescent="0.25">
      <c r="A4" s="26"/>
    </row>
    <row r="5" spans="1:4" ht="27.75" x14ac:dyDescent="0.4">
      <c r="A5" s="171" t="s">
        <v>148</v>
      </c>
      <c r="B5" s="171"/>
      <c r="C5" s="171"/>
      <c r="D5" s="171"/>
    </row>
    <row r="6" spans="1:4" x14ac:dyDescent="0.25">
      <c r="A6" s="25"/>
    </row>
    <row r="7" spans="1:4" x14ac:dyDescent="0.25">
      <c r="A7" s="25"/>
    </row>
    <row r="8" spans="1:4" ht="18" x14ac:dyDescent="0.25">
      <c r="A8" s="27" t="s">
        <v>19</v>
      </c>
      <c r="C8" s="28"/>
    </row>
    <row r="9" spans="1:4" ht="15.75" thickBot="1" x14ac:dyDescent="0.3">
      <c r="A9" s="25"/>
    </row>
    <row r="10" spans="1:4" ht="16.5" thickTop="1" x14ac:dyDescent="0.25">
      <c r="A10" s="29"/>
      <c r="B10" s="30"/>
      <c r="C10" s="31"/>
      <c r="D10" s="32"/>
    </row>
    <row r="11" spans="1:4" ht="25.5" x14ac:dyDescent="0.25">
      <c r="A11" s="33" t="s">
        <v>20</v>
      </c>
      <c r="B11" s="34" t="s">
        <v>21</v>
      </c>
      <c r="C11" s="35" t="s">
        <v>22</v>
      </c>
      <c r="D11" s="36" t="s">
        <v>23</v>
      </c>
    </row>
    <row r="12" spans="1:4" ht="16.5" thickBot="1" x14ac:dyDescent="0.3">
      <c r="A12" s="33"/>
      <c r="B12" s="34"/>
      <c r="C12" s="37"/>
      <c r="D12" s="38"/>
    </row>
    <row r="13" spans="1:4" ht="16.5" thickBot="1" x14ac:dyDescent="0.3">
      <c r="A13" s="39"/>
      <c r="B13" s="40"/>
      <c r="C13" s="41"/>
      <c r="D13" s="42"/>
    </row>
    <row r="14" spans="1:4" x14ac:dyDescent="0.25">
      <c r="A14" s="43"/>
      <c r="B14" s="44" t="s">
        <v>24</v>
      </c>
      <c r="C14" s="45" t="s">
        <v>25</v>
      </c>
      <c r="D14" s="46" t="s">
        <v>24</v>
      </c>
    </row>
    <row r="15" spans="1:4" ht="25.5" x14ac:dyDescent="0.25">
      <c r="A15" s="43"/>
      <c r="B15" s="47">
        <v>1111</v>
      </c>
      <c r="C15" s="48" t="s">
        <v>26</v>
      </c>
      <c r="D15" s="49">
        <v>1500</v>
      </c>
    </row>
    <row r="16" spans="1:4" ht="25.5" x14ac:dyDescent="0.25">
      <c r="A16" s="43"/>
      <c r="B16" s="47">
        <v>1112</v>
      </c>
      <c r="C16" s="48" t="s">
        <v>27</v>
      </c>
      <c r="D16" s="50">
        <v>30</v>
      </c>
    </row>
    <row r="17" spans="1:4" ht="15.75" x14ac:dyDescent="0.25">
      <c r="A17" s="43"/>
      <c r="B17" s="47">
        <v>1113</v>
      </c>
      <c r="C17" s="48" t="s">
        <v>28</v>
      </c>
      <c r="D17" s="50">
        <v>160</v>
      </c>
    </row>
    <row r="18" spans="1:4" ht="15.75" x14ac:dyDescent="0.25">
      <c r="A18" s="43"/>
      <c r="B18" s="47">
        <v>1121</v>
      </c>
      <c r="C18" s="48" t="s">
        <v>29</v>
      </c>
      <c r="D18" s="50">
        <v>1600</v>
      </c>
    </row>
    <row r="19" spans="1:4" ht="15.75" x14ac:dyDescent="0.25">
      <c r="A19" s="43"/>
      <c r="B19" s="47">
        <v>1122</v>
      </c>
      <c r="C19" s="48" t="s">
        <v>30</v>
      </c>
      <c r="D19" s="50">
        <v>100</v>
      </c>
    </row>
    <row r="20" spans="1:4" ht="15.75" x14ac:dyDescent="0.25">
      <c r="A20" s="51"/>
      <c r="B20" s="47">
        <v>1211</v>
      </c>
      <c r="C20" s="48" t="s">
        <v>31</v>
      </c>
      <c r="D20" s="50">
        <v>2300</v>
      </c>
    </row>
    <row r="21" spans="1:4" ht="15.75" x14ac:dyDescent="0.25">
      <c r="A21" s="43"/>
      <c r="B21" s="47">
        <v>1361</v>
      </c>
      <c r="C21" s="48" t="s">
        <v>32</v>
      </c>
      <c r="D21" s="50">
        <v>10</v>
      </c>
    </row>
    <row r="22" spans="1:4" ht="15.75" x14ac:dyDescent="0.25">
      <c r="A22" s="43"/>
      <c r="B22" s="47">
        <v>1337</v>
      </c>
      <c r="C22" s="48" t="s">
        <v>33</v>
      </c>
      <c r="D22" s="50">
        <v>400</v>
      </c>
    </row>
    <row r="23" spans="1:4" ht="15.75" x14ac:dyDescent="0.25">
      <c r="A23" s="43"/>
      <c r="B23" s="47">
        <v>1341</v>
      </c>
      <c r="C23" s="48" t="s">
        <v>34</v>
      </c>
      <c r="D23" s="50">
        <v>30</v>
      </c>
    </row>
    <row r="24" spans="1:4" ht="15.75" x14ac:dyDescent="0.25">
      <c r="A24" s="43"/>
      <c r="B24" s="47">
        <v>1343</v>
      </c>
      <c r="C24" s="48" t="s">
        <v>35</v>
      </c>
      <c r="D24" s="50">
        <v>1</v>
      </c>
    </row>
    <row r="25" spans="1:4" ht="15.75" x14ac:dyDescent="0.25">
      <c r="A25" s="43"/>
      <c r="B25" s="47">
        <v>1344</v>
      </c>
      <c r="C25" s="48" t="s">
        <v>36</v>
      </c>
      <c r="D25" s="50">
        <v>0.2</v>
      </c>
    </row>
    <row r="26" spans="1:4" ht="15.75" x14ac:dyDescent="0.25">
      <c r="A26" s="43"/>
      <c r="B26" s="47">
        <v>1345</v>
      </c>
      <c r="C26" s="48" t="s">
        <v>37</v>
      </c>
      <c r="D26" s="50">
        <v>22</v>
      </c>
    </row>
    <row r="27" spans="1:4" ht="15.75" x14ac:dyDescent="0.25">
      <c r="A27" s="43"/>
      <c r="B27" s="47">
        <v>1351</v>
      </c>
      <c r="C27" s="48" t="s">
        <v>38</v>
      </c>
      <c r="D27" s="50">
        <v>30</v>
      </c>
    </row>
    <row r="28" spans="1:4" ht="15.75" x14ac:dyDescent="0.25">
      <c r="A28" s="43"/>
      <c r="B28" s="47">
        <v>1355</v>
      </c>
      <c r="C28" s="48" t="s">
        <v>39</v>
      </c>
      <c r="D28" s="50">
        <v>15</v>
      </c>
    </row>
    <row r="29" spans="1:4" ht="15.75" x14ac:dyDescent="0.25">
      <c r="A29" s="43"/>
      <c r="B29" s="52">
        <v>1511</v>
      </c>
      <c r="C29" s="48" t="s">
        <v>40</v>
      </c>
      <c r="D29" s="50">
        <v>650</v>
      </c>
    </row>
    <row r="30" spans="1:4" ht="16.5" thickBot="1" x14ac:dyDescent="0.3">
      <c r="A30" s="53"/>
      <c r="B30" s="54"/>
      <c r="C30" s="54"/>
      <c r="D30" s="55"/>
    </row>
    <row r="31" spans="1:4" ht="16.5" thickBot="1" x14ac:dyDescent="0.3">
      <c r="A31" s="56"/>
      <c r="B31" s="57" t="s">
        <v>24</v>
      </c>
      <c r="C31" s="58" t="s">
        <v>41</v>
      </c>
      <c r="D31" s="59">
        <f>SUM(D15:D30)</f>
        <v>6848.2</v>
      </c>
    </row>
    <row r="32" spans="1:4" ht="15.75" x14ac:dyDescent="0.25">
      <c r="A32" s="60"/>
      <c r="B32" s="61"/>
      <c r="C32" s="62"/>
      <c r="D32" s="63"/>
    </row>
    <row r="33" spans="1:4" x14ac:dyDescent="0.25">
      <c r="A33" s="43"/>
      <c r="B33" s="44" t="s">
        <v>24</v>
      </c>
      <c r="C33" s="45" t="s">
        <v>42</v>
      </c>
      <c r="D33" s="46" t="s">
        <v>24</v>
      </c>
    </row>
    <row r="34" spans="1:4" ht="25.5" x14ac:dyDescent="0.25">
      <c r="A34" s="43"/>
      <c r="B34" s="64">
        <v>4111</v>
      </c>
      <c r="C34" s="65" t="s">
        <v>43</v>
      </c>
      <c r="D34" s="66"/>
    </row>
    <row r="35" spans="1:4" ht="25.5" x14ac:dyDescent="0.25">
      <c r="A35" s="51"/>
      <c r="B35" s="47">
        <v>4112</v>
      </c>
      <c r="C35" s="48" t="s">
        <v>44</v>
      </c>
      <c r="D35" s="50">
        <v>0</v>
      </c>
    </row>
    <row r="36" spans="1:4" ht="16.5" thickBot="1" x14ac:dyDescent="0.3">
      <c r="A36" s="67"/>
      <c r="B36" s="54">
        <v>4116</v>
      </c>
      <c r="C36" s="68" t="s">
        <v>142</v>
      </c>
      <c r="D36" s="55">
        <v>450000</v>
      </c>
    </row>
    <row r="37" spans="1:4" ht="16.5" thickBot="1" x14ac:dyDescent="0.3">
      <c r="A37" s="69"/>
      <c r="B37" s="70" t="s">
        <v>24</v>
      </c>
      <c r="C37" s="71" t="s">
        <v>45</v>
      </c>
      <c r="D37" s="59">
        <v>450000</v>
      </c>
    </row>
    <row r="38" spans="1:4" ht="17.25" thickTop="1" thickBot="1" x14ac:dyDescent="0.3">
      <c r="A38" s="72"/>
      <c r="B38" s="73"/>
      <c r="C38" s="74"/>
      <c r="D38" s="75"/>
    </row>
    <row r="39" spans="1:4" ht="15.75" thickTop="1" x14ac:dyDescent="0.25">
      <c r="A39" s="74"/>
      <c r="B39" s="74"/>
      <c r="C39" s="76" t="s">
        <v>46</v>
      </c>
      <c r="D39" s="77"/>
    </row>
    <row r="40" spans="1:4" ht="15.75" x14ac:dyDescent="0.25">
      <c r="A40" s="78">
        <v>3639</v>
      </c>
      <c r="B40" s="79">
        <v>3111</v>
      </c>
      <c r="C40" s="80" t="s">
        <v>47</v>
      </c>
      <c r="D40" s="81">
        <v>700</v>
      </c>
    </row>
    <row r="41" spans="1:4" ht="15.75" thickBot="1" x14ac:dyDescent="0.3">
      <c r="A41" s="82"/>
      <c r="B41" s="83"/>
      <c r="C41" s="84"/>
      <c r="D41" s="85"/>
    </row>
    <row r="42" spans="1:4" ht="15.75" thickBot="1" x14ac:dyDescent="0.3">
      <c r="A42" s="86"/>
      <c r="B42" s="87"/>
      <c r="C42" s="88" t="s">
        <v>48</v>
      </c>
      <c r="D42" s="89">
        <v>700</v>
      </c>
    </row>
    <row r="43" spans="1:4" ht="15.75" thickBot="1" x14ac:dyDescent="0.3">
      <c r="A43" s="90"/>
      <c r="B43" s="91"/>
      <c r="C43" s="91"/>
      <c r="D43" s="92"/>
    </row>
    <row r="44" spans="1:4" x14ac:dyDescent="0.25">
      <c r="A44" s="93"/>
      <c r="C44" s="94"/>
      <c r="D44" s="95"/>
    </row>
    <row r="45" spans="1:4" ht="15.75" thickBot="1" x14ac:dyDescent="0.3">
      <c r="A45" s="96"/>
      <c r="B45" s="7"/>
      <c r="C45" s="97"/>
      <c r="D45" s="98"/>
    </row>
    <row r="46" spans="1:4" x14ac:dyDescent="0.25">
      <c r="A46" s="99"/>
    </row>
    <row r="47" spans="1:4" x14ac:dyDescent="0.25">
      <c r="A47" s="100"/>
    </row>
    <row r="48" spans="1:4" ht="15.75" x14ac:dyDescent="0.25">
      <c r="A48" s="101"/>
    </row>
    <row r="49" spans="1:4" x14ac:dyDescent="0.25">
      <c r="A49" s="25"/>
    </row>
    <row r="50" spans="1:4" x14ac:dyDescent="0.25">
      <c r="A50" s="25"/>
    </row>
    <row r="51" spans="1:4" x14ac:dyDescent="0.25">
      <c r="A51" s="25"/>
    </row>
    <row r="52" spans="1:4" x14ac:dyDescent="0.25">
      <c r="A52" s="93"/>
    </row>
    <row r="53" spans="1:4" x14ac:dyDescent="0.25">
      <c r="A53" s="93"/>
    </row>
    <row r="54" spans="1:4" x14ac:dyDescent="0.25">
      <c r="A54" s="93"/>
    </row>
    <row r="55" spans="1:4" x14ac:dyDescent="0.25">
      <c r="A55" s="93"/>
    </row>
    <row r="56" spans="1:4" ht="18" x14ac:dyDescent="0.25">
      <c r="A56" s="102"/>
      <c r="C56" s="28"/>
    </row>
    <row r="57" spans="1:4" ht="15.75" thickBot="1" x14ac:dyDescent="0.3">
      <c r="A57" s="93"/>
    </row>
    <row r="58" spans="1:4" ht="16.5" thickTop="1" x14ac:dyDescent="0.25">
      <c r="A58" s="29"/>
      <c r="B58" s="30"/>
      <c r="C58" s="31"/>
      <c r="D58" s="32"/>
    </row>
    <row r="59" spans="1:4" ht="25.5" x14ac:dyDescent="0.25">
      <c r="A59" s="33" t="s">
        <v>20</v>
      </c>
      <c r="B59" s="34" t="s">
        <v>21</v>
      </c>
      <c r="C59" s="35" t="s">
        <v>22</v>
      </c>
      <c r="D59" s="36" t="s">
        <v>23</v>
      </c>
    </row>
    <row r="60" spans="1:4" ht="16.5" thickBot="1" x14ac:dyDescent="0.3">
      <c r="A60" s="33"/>
      <c r="B60" s="34"/>
      <c r="C60" s="37"/>
      <c r="D60" s="38"/>
    </row>
    <row r="61" spans="1:4" ht="16.5" thickBot="1" x14ac:dyDescent="0.3">
      <c r="A61" s="103"/>
      <c r="B61" s="40"/>
      <c r="C61" s="41"/>
      <c r="D61" s="42"/>
    </row>
    <row r="62" spans="1:4" x14ac:dyDescent="0.25">
      <c r="A62" s="104"/>
      <c r="B62" s="44" t="s">
        <v>24</v>
      </c>
      <c r="C62" s="45" t="s">
        <v>49</v>
      </c>
      <c r="D62" s="46" t="s">
        <v>24</v>
      </c>
    </row>
    <row r="63" spans="1:4" ht="15.75" x14ac:dyDescent="0.25">
      <c r="A63" s="105">
        <v>1012</v>
      </c>
      <c r="B63" s="47">
        <v>2131</v>
      </c>
      <c r="C63" s="48" t="s">
        <v>50</v>
      </c>
      <c r="D63" s="49">
        <v>75</v>
      </c>
    </row>
    <row r="64" spans="1:4" ht="15.75" x14ac:dyDescent="0.25">
      <c r="A64" s="105">
        <v>1031</v>
      </c>
      <c r="B64" s="47">
        <v>2131</v>
      </c>
      <c r="C64" s="48" t="s">
        <v>51</v>
      </c>
      <c r="D64" s="50">
        <v>35</v>
      </c>
    </row>
    <row r="65" spans="1:4" ht="15.75" x14ac:dyDescent="0.25">
      <c r="A65" s="105">
        <v>2310</v>
      </c>
      <c r="B65" s="47">
        <v>2111</v>
      </c>
      <c r="C65" s="48" t="s">
        <v>52</v>
      </c>
      <c r="D65" s="50">
        <v>3</v>
      </c>
    </row>
    <row r="66" spans="1:4" ht="15.75" x14ac:dyDescent="0.25">
      <c r="A66" s="105">
        <v>2321</v>
      </c>
      <c r="B66" s="47">
        <v>2111</v>
      </c>
      <c r="C66" s="48" t="s">
        <v>53</v>
      </c>
      <c r="D66" s="50">
        <v>3</v>
      </c>
    </row>
    <row r="67" spans="1:4" ht="15.75" x14ac:dyDescent="0.25">
      <c r="A67" s="105">
        <v>2341</v>
      </c>
      <c r="B67" s="47">
        <v>2111</v>
      </c>
      <c r="C67" s="48" t="s">
        <v>54</v>
      </c>
      <c r="D67" s="50">
        <v>22</v>
      </c>
    </row>
    <row r="68" spans="1:4" ht="15.75" x14ac:dyDescent="0.25">
      <c r="A68" s="106">
        <v>3112</v>
      </c>
      <c r="B68" s="47">
        <v>2226</v>
      </c>
      <c r="C68" s="48" t="s">
        <v>55</v>
      </c>
      <c r="D68" s="50">
        <v>0</v>
      </c>
    </row>
    <row r="69" spans="1:4" ht="15.75" x14ac:dyDescent="0.25">
      <c r="A69" s="105">
        <v>3612</v>
      </c>
      <c r="B69" s="47">
        <v>2132</v>
      </c>
      <c r="C69" s="48" t="s">
        <v>56</v>
      </c>
      <c r="D69" s="50">
        <v>50</v>
      </c>
    </row>
    <row r="70" spans="1:4" ht="15.75" x14ac:dyDescent="0.25">
      <c r="A70" s="105">
        <v>3632</v>
      </c>
      <c r="B70" s="47">
        <v>2131</v>
      </c>
      <c r="C70" s="48" t="s">
        <v>57</v>
      </c>
      <c r="D70" s="50">
        <v>0</v>
      </c>
    </row>
    <row r="71" spans="1:4" ht="15.75" x14ac:dyDescent="0.25">
      <c r="A71" s="105">
        <v>3639</v>
      </c>
      <c r="B71" s="47">
        <v>2119</v>
      </c>
      <c r="C71" s="48" t="s">
        <v>58</v>
      </c>
      <c r="D71" s="50"/>
    </row>
    <row r="72" spans="1:4" ht="25.5" x14ac:dyDescent="0.25">
      <c r="A72" s="105">
        <v>3735</v>
      </c>
      <c r="B72" s="47">
        <v>2324</v>
      </c>
      <c r="C72" s="48" t="s">
        <v>59</v>
      </c>
      <c r="D72" s="50">
        <v>100</v>
      </c>
    </row>
    <row r="73" spans="1:4" ht="15.75" x14ac:dyDescent="0.25">
      <c r="A73" s="105">
        <v>6171</v>
      </c>
      <c r="B73" s="47">
        <v>2111</v>
      </c>
      <c r="C73" s="48" t="s">
        <v>60</v>
      </c>
      <c r="D73" s="50">
        <v>5</v>
      </c>
    </row>
    <row r="74" spans="1:4" ht="15.75" x14ac:dyDescent="0.25">
      <c r="A74" s="105">
        <v>6171</v>
      </c>
      <c r="B74" s="47">
        <v>2321</v>
      </c>
      <c r="C74" s="48" t="s">
        <v>61</v>
      </c>
      <c r="D74" s="50"/>
    </row>
    <row r="75" spans="1:4" ht="15.75" x14ac:dyDescent="0.25">
      <c r="A75" s="105">
        <v>6310</v>
      </c>
      <c r="B75" s="47">
        <v>2141</v>
      </c>
      <c r="C75" s="48" t="s">
        <v>62</v>
      </c>
      <c r="D75" s="50">
        <v>4</v>
      </c>
    </row>
    <row r="76" spans="1:4" ht="15.75" x14ac:dyDescent="0.25">
      <c r="A76" s="105">
        <v>6310</v>
      </c>
      <c r="B76" s="47">
        <v>2142</v>
      </c>
      <c r="C76" s="48" t="s">
        <v>63</v>
      </c>
      <c r="D76" s="50">
        <v>35</v>
      </c>
    </row>
    <row r="77" spans="1:4" ht="15.75" x14ac:dyDescent="0.25">
      <c r="A77" s="105">
        <v>6310</v>
      </c>
      <c r="B77" s="47">
        <v>2324</v>
      </c>
      <c r="C77" s="48" t="s">
        <v>64</v>
      </c>
      <c r="D77" s="50">
        <v>0.1</v>
      </c>
    </row>
    <row r="78" spans="1:4" ht="15.75" x14ac:dyDescent="0.25">
      <c r="A78" s="105"/>
      <c r="B78" s="47"/>
      <c r="C78" s="48"/>
      <c r="D78" s="50"/>
    </row>
    <row r="79" spans="1:4" ht="15.75" x14ac:dyDescent="0.25">
      <c r="A79" s="105"/>
      <c r="B79" s="47"/>
      <c r="C79" s="48"/>
      <c r="D79" s="50"/>
    </row>
    <row r="80" spans="1:4" ht="15.75" x14ac:dyDescent="0.25">
      <c r="A80" s="105"/>
      <c r="B80" s="52"/>
      <c r="C80" s="48"/>
      <c r="D80" s="50"/>
    </row>
    <row r="81" spans="1:4" ht="16.5" thickBot="1" x14ac:dyDescent="0.3">
      <c r="A81" s="107"/>
      <c r="B81" s="54"/>
      <c r="C81" s="54"/>
      <c r="D81" s="55"/>
    </row>
    <row r="82" spans="1:4" ht="16.5" thickBot="1" x14ac:dyDescent="0.3">
      <c r="A82" s="108"/>
      <c r="B82" s="57" t="s">
        <v>24</v>
      </c>
      <c r="C82" s="58" t="s">
        <v>65</v>
      </c>
      <c r="D82" s="59">
        <f>SUM(D63:D81)</f>
        <v>332.1</v>
      </c>
    </row>
    <row r="83" spans="1:4" x14ac:dyDescent="0.25">
      <c r="A83" s="93"/>
    </row>
    <row r="84" spans="1:4" x14ac:dyDescent="0.25">
      <c r="A84" s="109"/>
    </row>
    <row r="85" spans="1:4" ht="15.75" x14ac:dyDescent="0.25">
      <c r="A85" s="110"/>
    </row>
    <row r="86" spans="1:4" x14ac:dyDescent="0.25">
      <c r="A86" s="93"/>
    </row>
    <row r="87" spans="1:4" x14ac:dyDescent="0.25">
      <c r="A87" s="93"/>
    </row>
    <row r="88" spans="1:4" x14ac:dyDescent="0.25">
      <c r="A88" s="93"/>
    </row>
    <row r="89" spans="1:4" x14ac:dyDescent="0.25">
      <c r="A89" s="111"/>
      <c r="B89" s="112"/>
      <c r="C89" s="112"/>
      <c r="D89" s="112"/>
    </row>
    <row r="90" spans="1:4" ht="15.75" x14ac:dyDescent="0.25">
      <c r="A90" s="113"/>
    </row>
    <row r="91" spans="1:4" x14ac:dyDescent="0.25">
      <c r="A91" s="93"/>
    </row>
    <row r="92" spans="1:4" x14ac:dyDescent="0.25">
      <c r="A92" s="93"/>
    </row>
    <row r="93" spans="1:4" x14ac:dyDescent="0.25">
      <c r="A93" s="93"/>
    </row>
    <row r="94" spans="1:4" x14ac:dyDescent="0.25">
      <c r="A94" s="93"/>
    </row>
    <row r="95" spans="1:4" x14ac:dyDescent="0.25">
      <c r="A95" s="93"/>
    </row>
    <row r="96" spans="1:4" x14ac:dyDescent="0.25">
      <c r="A96" s="93"/>
    </row>
    <row r="97" spans="1:4" x14ac:dyDescent="0.25">
      <c r="A97" s="93"/>
    </row>
    <row r="98" spans="1:4" x14ac:dyDescent="0.25">
      <c r="A98" s="93"/>
    </row>
    <row r="99" spans="1:4" x14ac:dyDescent="0.25">
      <c r="A99" s="93"/>
    </row>
    <row r="100" spans="1:4" x14ac:dyDescent="0.25">
      <c r="A100" s="93"/>
    </row>
    <row r="101" spans="1:4" x14ac:dyDescent="0.25">
      <c r="A101" s="93"/>
    </row>
    <row r="102" spans="1:4" x14ac:dyDescent="0.25">
      <c r="A102" s="93"/>
    </row>
    <row r="103" spans="1:4" x14ac:dyDescent="0.25">
      <c r="A103" s="93"/>
    </row>
    <row r="104" spans="1:4" x14ac:dyDescent="0.25">
      <c r="A104" s="93"/>
    </row>
    <row r="105" spans="1:4" ht="18" x14ac:dyDescent="0.25">
      <c r="A105" s="114" t="s">
        <v>66</v>
      </c>
      <c r="B105" s="115"/>
    </row>
    <row r="106" spans="1:4" x14ac:dyDescent="0.25">
      <c r="A106" s="93"/>
    </row>
    <row r="107" spans="1:4" ht="15.75" thickBot="1" x14ac:dyDescent="0.3">
      <c r="A107" s="93"/>
    </row>
    <row r="108" spans="1:4" ht="16.5" thickTop="1" x14ac:dyDescent="0.25">
      <c r="A108" s="116"/>
      <c r="B108" s="30"/>
      <c r="C108" s="31"/>
      <c r="D108" s="32"/>
    </row>
    <row r="109" spans="1:4" ht="25.5" x14ac:dyDescent="0.25">
      <c r="A109" s="117" t="s">
        <v>20</v>
      </c>
      <c r="B109" s="34" t="s">
        <v>21</v>
      </c>
      <c r="C109" s="35" t="s">
        <v>67</v>
      </c>
      <c r="D109" s="36" t="s">
        <v>68</v>
      </c>
    </row>
    <row r="110" spans="1:4" ht="16.5" thickBot="1" x14ac:dyDescent="0.3">
      <c r="A110" s="117"/>
      <c r="B110" s="34"/>
      <c r="C110" s="37"/>
      <c r="D110" s="38"/>
    </row>
    <row r="111" spans="1:4" ht="16.5" thickBot="1" x14ac:dyDescent="0.3">
      <c r="A111" s="118"/>
      <c r="B111" s="40"/>
      <c r="C111" s="41"/>
      <c r="D111" s="42"/>
    </row>
    <row r="112" spans="1:4" x14ac:dyDescent="0.25">
      <c r="A112" s="119">
        <v>2212</v>
      </c>
      <c r="B112" s="44">
        <v>5193</v>
      </c>
      <c r="C112" s="65" t="s">
        <v>69</v>
      </c>
      <c r="D112" s="46">
        <v>115</v>
      </c>
    </row>
    <row r="113" spans="1:4" x14ac:dyDescent="0.25">
      <c r="A113" s="120">
        <v>2212</v>
      </c>
      <c r="B113" s="44"/>
      <c r="C113" s="121" t="s">
        <v>70</v>
      </c>
      <c r="D113" s="122">
        <v>115</v>
      </c>
    </row>
    <row r="114" spans="1:4" ht="15.75" x14ac:dyDescent="0.25">
      <c r="A114" s="123"/>
      <c r="B114" s="44"/>
      <c r="C114" s="48"/>
      <c r="D114" s="50"/>
    </row>
    <row r="115" spans="1:4" ht="15.75" x14ac:dyDescent="0.25">
      <c r="A115" s="123">
        <v>2219</v>
      </c>
      <c r="B115" s="124">
        <v>5169</v>
      </c>
      <c r="C115" s="48" t="s">
        <v>71</v>
      </c>
      <c r="D115" s="50">
        <v>50</v>
      </c>
    </row>
    <row r="116" spans="1:4" ht="15.75" x14ac:dyDescent="0.25">
      <c r="A116" s="123">
        <v>2219</v>
      </c>
      <c r="B116" s="124">
        <v>5171</v>
      </c>
      <c r="C116" s="48" t="s">
        <v>72</v>
      </c>
      <c r="D116" s="50">
        <v>3644.3</v>
      </c>
    </row>
    <row r="117" spans="1:4" ht="15.75" x14ac:dyDescent="0.25">
      <c r="A117" s="120">
        <v>2219</v>
      </c>
      <c r="B117" s="64"/>
      <c r="C117" s="121" t="s">
        <v>73</v>
      </c>
      <c r="D117" s="125">
        <v>3694.3</v>
      </c>
    </row>
    <row r="118" spans="1:4" ht="15.75" x14ac:dyDescent="0.25">
      <c r="A118" s="126"/>
      <c r="B118" s="44"/>
      <c r="C118" s="48"/>
      <c r="D118" s="50"/>
    </row>
    <row r="119" spans="1:4" ht="15.75" x14ac:dyDescent="0.25">
      <c r="A119" s="123">
        <v>2310</v>
      </c>
      <c r="B119" s="44">
        <v>5141</v>
      </c>
      <c r="C119" s="48" t="s">
        <v>74</v>
      </c>
      <c r="D119" s="50">
        <v>120</v>
      </c>
    </row>
    <row r="120" spans="1:4" ht="15.75" x14ac:dyDescent="0.25">
      <c r="A120" s="123">
        <v>2310</v>
      </c>
      <c r="B120" s="44">
        <v>5169</v>
      </c>
      <c r="C120" s="48" t="s">
        <v>75</v>
      </c>
      <c r="D120" s="50">
        <v>3</v>
      </c>
    </row>
    <row r="121" spans="1:4" ht="15.75" x14ac:dyDescent="0.25">
      <c r="A121" s="120">
        <v>2310</v>
      </c>
      <c r="B121" s="44"/>
      <c r="C121" s="121" t="s">
        <v>76</v>
      </c>
      <c r="D121" s="125">
        <v>123</v>
      </c>
    </row>
    <row r="122" spans="1:4" ht="15.75" x14ac:dyDescent="0.25">
      <c r="A122" s="123"/>
      <c r="B122" s="44"/>
      <c r="C122" s="48"/>
      <c r="D122" s="50"/>
    </row>
    <row r="123" spans="1:4" ht="15.75" x14ac:dyDescent="0.25">
      <c r="A123" s="123">
        <v>2321</v>
      </c>
      <c r="B123" s="44">
        <v>5169</v>
      </c>
      <c r="C123" s="48" t="s">
        <v>77</v>
      </c>
      <c r="D123" s="50">
        <v>0</v>
      </c>
    </row>
    <row r="124" spans="1:4" ht="15.75" x14ac:dyDescent="0.25">
      <c r="A124" s="120">
        <v>2321</v>
      </c>
      <c r="B124" s="44"/>
      <c r="C124" s="121" t="s">
        <v>78</v>
      </c>
      <c r="D124" s="125">
        <v>0</v>
      </c>
    </row>
    <row r="125" spans="1:4" ht="15.75" x14ac:dyDescent="0.25">
      <c r="A125" s="123"/>
      <c r="B125" s="44"/>
      <c r="C125" s="48"/>
      <c r="D125" s="50"/>
    </row>
    <row r="126" spans="1:4" ht="15.75" x14ac:dyDescent="0.25">
      <c r="A126" s="123">
        <v>2341</v>
      </c>
      <c r="B126" s="44">
        <v>5139</v>
      </c>
      <c r="C126" s="48" t="s">
        <v>79</v>
      </c>
      <c r="D126" s="50">
        <v>25</v>
      </c>
    </row>
    <row r="127" spans="1:4" ht="15.75" x14ac:dyDescent="0.25">
      <c r="A127" s="120">
        <v>2341</v>
      </c>
      <c r="B127" s="44"/>
      <c r="C127" s="121" t="s">
        <v>80</v>
      </c>
      <c r="D127" s="125">
        <v>25</v>
      </c>
    </row>
    <row r="128" spans="1:4" ht="15.75" x14ac:dyDescent="0.25">
      <c r="A128" s="123"/>
      <c r="B128" s="44"/>
      <c r="C128" s="48"/>
      <c r="D128" s="50"/>
    </row>
    <row r="129" spans="1:4" ht="15.75" x14ac:dyDescent="0.25">
      <c r="A129" s="123">
        <v>3113</v>
      </c>
      <c r="B129" s="44">
        <v>5137</v>
      </c>
      <c r="C129" s="48" t="s">
        <v>81</v>
      </c>
      <c r="D129" s="50"/>
    </row>
    <row r="130" spans="1:4" ht="25.5" x14ac:dyDescent="0.25">
      <c r="A130" s="123">
        <v>3113</v>
      </c>
      <c r="B130" s="44">
        <v>5331</v>
      </c>
      <c r="C130" s="48" t="s">
        <v>82</v>
      </c>
      <c r="D130" s="50">
        <v>800</v>
      </c>
    </row>
    <row r="131" spans="1:4" ht="15.75" x14ac:dyDescent="0.25">
      <c r="A131" s="120">
        <v>3113</v>
      </c>
      <c r="B131" s="44"/>
      <c r="C131" s="121" t="s">
        <v>83</v>
      </c>
      <c r="D131" s="125">
        <v>800</v>
      </c>
    </row>
    <row r="132" spans="1:4" ht="15.75" x14ac:dyDescent="0.25">
      <c r="A132" s="123"/>
      <c r="B132" s="44"/>
      <c r="C132" s="48"/>
      <c r="D132" s="50"/>
    </row>
    <row r="133" spans="1:4" ht="15.75" x14ac:dyDescent="0.25">
      <c r="A133" s="123">
        <v>3314</v>
      </c>
      <c r="B133" s="44">
        <v>5021</v>
      </c>
      <c r="C133" s="48" t="s">
        <v>84</v>
      </c>
      <c r="D133" s="50">
        <v>4</v>
      </c>
    </row>
    <row r="134" spans="1:4" ht="15.75" x14ac:dyDescent="0.25">
      <c r="A134" s="123">
        <v>3314</v>
      </c>
      <c r="B134" s="44">
        <v>5136</v>
      </c>
      <c r="C134" s="48" t="s">
        <v>85</v>
      </c>
      <c r="D134" s="50">
        <v>4</v>
      </c>
    </row>
    <row r="135" spans="1:4" ht="15.75" x14ac:dyDescent="0.25">
      <c r="A135" s="120">
        <v>3314</v>
      </c>
      <c r="B135" s="44"/>
      <c r="C135" s="121" t="s">
        <v>86</v>
      </c>
      <c r="D135" s="125">
        <v>8</v>
      </c>
    </row>
    <row r="136" spans="1:4" ht="15.75" x14ac:dyDescent="0.25">
      <c r="A136" s="120"/>
      <c r="B136" s="44"/>
      <c r="C136" s="127"/>
      <c r="D136" s="50"/>
    </row>
    <row r="137" spans="1:4" ht="15.75" x14ac:dyDescent="0.25">
      <c r="A137" s="123">
        <v>3399</v>
      </c>
      <c r="B137" s="44">
        <v>5139</v>
      </c>
      <c r="C137" s="65" t="s">
        <v>87</v>
      </c>
      <c r="D137" s="50">
        <v>2</v>
      </c>
    </row>
    <row r="138" spans="1:4" ht="15.75" x14ac:dyDescent="0.25">
      <c r="A138" s="123">
        <v>3399</v>
      </c>
      <c r="B138" s="44">
        <v>5169</v>
      </c>
      <c r="C138" s="65" t="s">
        <v>71</v>
      </c>
      <c r="D138" s="50">
        <v>20</v>
      </c>
    </row>
    <row r="139" spans="1:4" ht="15.75" x14ac:dyDescent="0.25">
      <c r="A139" s="123">
        <v>3399</v>
      </c>
      <c r="B139" s="44">
        <v>5175</v>
      </c>
      <c r="C139" s="65" t="s">
        <v>88</v>
      </c>
      <c r="D139" s="50">
        <v>2</v>
      </c>
    </row>
    <row r="140" spans="1:4" ht="15.75" x14ac:dyDescent="0.25">
      <c r="A140" s="123">
        <v>3399</v>
      </c>
      <c r="B140" s="44">
        <v>5194</v>
      </c>
      <c r="C140" s="65" t="s">
        <v>89</v>
      </c>
      <c r="D140" s="50">
        <v>12</v>
      </c>
    </row>
    <row r="141" spans="1:4" ht="25.5" x14ac:dyDescent="0.25">
      <c r="A141" s="120">
        <v>3399</v>
      </c>
      <c r="B141" s="44"/>
      <c r="C141" s="121" t="s">
        <v>90</v>
      </c>
      <c r="D141" s="125">
        <v>36</v>
      </c>
    </row>
    <row r="142" spans="1:4" ht="15.75" x14ac:dyDescent="0.25">
      <c r="A142" s="123"/>
      <c r="B142" s="44"/>
      <c r="C142" s="65"/>
      <c r="D142" s="50"/>
    </row>
    <row r="143" spans="1:4" ht="15.75" x14ac:dyDescent="0.25">
      <c r="A143" s="123">
        <v>3419</v>
      </c>
      <c r="B143" s="44">
        <v>5221</v>
      </c>
      <c r="C143" s="65" t="s">
        <v>91</v>
      </c>
      <c r="D143" s="50">
        <v>40</v>
      </c>
    </row>
    <row r="144" spans="1:4" ht="15.75" x14ac:dyDescent="0.25">
      <c r="A144" s="120">
        <v>3419</v>
      </c>
      <c r="B144" s="44"/>
      <c r="C144" s="121" t="s">
        <v>92</v>
      </c>
      <c r="D144" s="125">
        <v>40</v>
      </c>
    </row>
    <row r="145" spans="1:4" ht="15.75" x14ac:dyDescent="0.25">
      <c r="A145" s="123"/>
      <c r="B145" s="44"/>
      <c r="C145" s="65"/>
      <c r="D145" s="50"/>
    </row>
    <row r="146" spans="1:4" ht="15.75" x14ac:dyDescent="0.25">
      <c r="A146" s="123">
        <v>3421</v>
      </c>
      <c r="B146" s="44">
        <v>5169</v>
      </c>
      <c r="C146" s="65" t="s">
        <v>93</v>
      </c>
      <c r="D146" s="50">
        <v>8</v>
      </c>
    </row>
    <row r="147" spans="1:4" ht="15.75" x14ac:dyDescent="0.25">
      <c r="A147" s="120">
        <v>3421</v>
      </c>
      <c r="B147" s="44"/>
      <c r="C147" s="121" t="s">
        <v>94</v>
      </c>
      <c r="D147" s="125">
        <v>8</v>
      </c>
    </row>
    <row r="148" spans="1:4" ht="15.75" x14ac:dyDescent="0.25">
      <c r="A148" s="120"/>
      <c r="B148" s="44"/>
      <c r="C148" s="127"/>
      <c r="D148" s="50"/>
    </row>
    <row r="149" spans="1:4" ht="15.75" x14ac:dyDescent="0.25">
      <c r="A149" s="120"/>
      <c r="B149" s="44"/>
      <c r="C149" s="127"/>
      <c r="D149" s="50"/>
    </row>
    <row r="150" spans="1:4" ht="15.75" x14ac:dyDescent="0.25">
      <c r="A150" s="120"/>
      <c r="B150" s="44"/>
      <c r="C150" s="127"/>
      <c r="D150" s="50"/>
    </row>
    <row r="151" spans="1:4" ht="15.75" x14ac:dyDescent="0.25">
      <c r="A151" s="120"/>
      <c r="B151" s="44"/>
      <c r="C151" s="127"/>
      <c r="D151" s="50"/>
    </row>
    <row r="152" spans="1:4" ht="15.75" x14ac:dyDescent="0.25">
      <c r="A152" s="120"/>
      <c r="B152" s="44"/>
      <c r="C152" s="127"/>
      <c r="D152" s="50"/>
    </row>
    <row r="153" spans="1:4" ht="15.75" x14ac:dyDescent="0.25">
      <c r="A153" s="123"/>
      <c r="B153" s="44"/>
      <c r="C153" s="65"/>
      <c r="D153" s="50"/>
    </row>
    <row r="154" spans="1:4" ht="25.5" x14ac:dyDescent="0.25">
      <c r="A154" s="123">
        <v>3429</v>
      </c>
      <c r="B154" s="44">
        <v>5221</v>
      </c>
      <c r="C154" s="65" t="s">
        <v>95</v>
      </c>
      <c r="D154" s="50">
        <v>10</v>
      </c>
    </row>
    <row r="155" spans="1:4" ht="15.75" x14ac:dyDescent="0.25">
      <c r="A155" s="123">
        <v>3429</v>
      </c>
      <c r="B155" s="44">
        <v>5222</v>
      </c>
      <c r="C155" s="65" t="s">
        <v>96</v>
      </c>
      <c r="D155" s="50">
        <v>3</v>
      </c>
    </row>
    <row r="156" spans="1:4" ht="15.75" x14ac:dyDescent="0.25">
      <c r="A156" s="120">
        <v>3429</v>
      </c>
      <c r="B156" s="44"/>
      <c r="C156" s="121" t="s">
        <v>97</v>
      </c>
      <c r="D156" s="125">
        <v>13</v>
      </c>
    </row>
    <row r="157" spans="1:4" ht="15.75" x14ac:dyDescent="0.25">
      <c r="A157" s="123"/>
      <c r="B157" s="44"/>
      <c r="C157" s="65"/>
      <c r="D157" s="50"/>
    </row>
    <row r="158" spans="1:4" ht="15.75" x14ac:dyDescent="0.25">
      <c r="A158" s="123">
        <v>3612</v>
      </c>
      <c r="B158" s="44">
        <v>5171</v>
      </c>
      <c r="C158" s="65" t="s">
        <v>98</v>
      </c>
      <c r="D158" s="50">
        <v>20</v>
      </c>
    </row>
    <row r="159" spans="1:4" ht="15.75" x14ac:dyDescent="0.25">
      <c r="A159" s="120">
        <v>3612</v>
      </c>
      <c r="B159" s="44"/>
      <c r="C159" s="121" t="s">
        <v>99</v>
      </c>
      <c r="D159" s="125">
        <v>20</v>
      </c>
    </row>
    <row r="160" spans="1:4" ht="15.75" x14ac:dyDescent="0.25">
      <c r="A160" s="123"/>
      <c r="B160" s="44"/>
      <c r="C160" s="65"/>
      <c r="D160" s="50"/>
    </row>
    <row r="161" spans="1:4" ht="15.75" x14ac:dyDescent="0.25">
      <c r="A161" s="123">
        <v>3631</v>
      </c>
      <c r="B161" s="44">
        <v>5021</v>
      </c>
      <c r="C161" s="65" t="s">
        <v>84</v>
      </c>
      <c r="D161" s="50">
        <v>20</v>
      </c>
    </row>
    <row r="162" spans="1:4" ht="15.75" x14ac:dyDescent="0.25">
      <c r="A162" s="123">
        <v>3631</v>
      </c>
      <c r="B162" s="44">
        <v>5139</v>
      </c>
      <c r="C162" s="65" t="s">
        <v>87</v>
      </c>
      <c r="D162" s="50">
        <v>20</v>
      </c>
    </row>
    <row r="163" spans="1:4" ht="15.75" x14ac:dyDescent="0.25">
      <c r="A163" s="123">
        <v>3631</v>
      </c>
      <c r="B163" s="44">
        <v>5154</v>
      </c>
      <c r="C163" s="65" t="s">
        <v>100</v>
      </c>
      <c r="D163" s="50">
        <v>130</v>
      </c>
    </row>
    <row r="164" spans="1:4" ht="15.75" x14ac:dyDescent="0.25">
      <c r="A164" s="123">
        <v>3631</v>
      </c>
      <c r="B164" s="44">
        <v>5169</v>
      </c>
      <c r="C164" s="65" t="s">
        <v>101</v>
      </c>
      <c r="D164" s="50">
        <v>10</v>
      </c>
    </row>
    <row r="165" spans="1:4" ht="15.75" x14ac:dyDescent="0.25">
      <c r="A165" s="123">
        <v>3631</v>
      </c>
      <c r="B165" s="44">
        <v>5171</v>
      </c>
      <c r="C165" s="65" t="s">
        <v>98</v>
      </c>
      <c r="D165" s="50">
        <v>10</v>
      </c>
    </row>
    <row r="166" spans="1:4" ht="15.75" x14ac:dyDescent="0.25">
      <c r="A166" s="120">
        <v>3631</v>
      </c>
      <c r="B166" s="44"/>
      <c r="C166" s="121" t="s">
        <v>102</v>
      </c>
      <c r="D166" s="125">
        <v>190</v>
      </c>
    </row>
    <row r="167" spans="1:4" ht="15.75" x14ac:dyDescent="0.25">
      <c r="A167" s="123"/>
      <c r="B167" s="44"/>
      <c r="C167" s="65"/>
      <c r="D167" s="50"/>
    </row>
    <row r="168" spans="1:4" ht="15.75" x14ac:dyDescent="0.25">
      <c r="A168" s="123">
        <v>3634</v>
      </c>
      <c r="B168" s="44">
        <v>5141</v>
      </c>
      <c r="C168" s="65" t="s">
        <v>103</v>
      </c>
      <c r="D168" s="50">
        <v>100</v>
      </c>
    </row>
    <row r="169" spans="1:4" ht="15.75" x14ac:dyDescent="0.25">
      <c r="A169" s="123">
        <v>3634</v>
      </c>
      <c r="B169" s="44">
        <v>5169</v>
      </c>
      <c r="C169" s="65" t="s">
        <v>71</v>
      </c>
      <c r="D169" s="50"/>
    </row>
    <row r="170" spans="1:4" ht="15.75" x14ac:dyDescent="0.25">
      <c r="A170" s="120">
        <v>3634</v>
      </c>
      <c r="B170" s="44"/>
      <c r="C170" s="121" t="s">
        <v>104</v>
      </c>
      <c r="D170" s="128">
        <v>100</v>
      </c>
    </row>
    <row r="171" spans="1:4" ht="15.75" x14ac:dyDescent="0.25">
      <c r="A171" s="120"/>
      <c r="B171" s="44"/>
      <c r="C171" s="165"/>
      <c r="D171" s="147"/>
    </row>
    <row r="172" spans="1:4" ht="15.75" x14ac:dyDescent="0.25">
      <c r="A172" s="120">
        <v>3639</v>
      </c>
      <c r="B172" s="44">
        <v>5362</v>
      </c>
      <c r="C172" s="166" t="s">
        <v>143</v>
      </c>
      <c r="D172" s="147">
        <v>1</v>
      </c>
    </row>
    <row r="173" spans="1:4" ht="15.75" x14ac:dyDescent="0.25">
      <c r="A173" s="129">
        <v>3639</v>
      </c>
      <c r="B173" s="44"/>
      <c r="C173" s="167" t="s">
        <v>144</v>
      </c>
      <c r="D173" s="128">
        <v>1</v>
      </c>
    </row>
    <row r="174" spans="1:4" ht="15.75" x14ac:dyDescent="0.25">
      <c r="A174" s="126">
        <v>3722</v>
      </c>
      <c r="B174" s="131">
        <v>5169</v>
      </c>
      <c r="C174" s="132" t="s">
        <v>71</v>
      </c>
      <c r="D174" s="133">
        <v>700</v>
      </c>
    </row>
    <row r="175" spans="1:4" ht="15.75" x14ac:dyDescent="0.25">
      <c r="A175" s="123">
        <v>3722</v>
      </c>
      <c r="B175" s="131"/>
      <c r="C175" s="134" t="s">
        <v>105</v>
      </c>
      <c r="D175" s="128">
        <v>700</v>
      </c>
    </row>
    <row r="176" spans="1:4" ht="15.75" x14ac:dyDescent="0.25">
      <c r="A176" s="123"/>
      <c r="B176" s="135"/>
      <c r="C176" s="169"/>
      <c r="D176" s="147"/>
    </row>
    <row r="177" spans="1:4" ht="15.75" x14ac:dyDescent="0.25">
      <c r="A177" s="120">
        <v>3635</v>
      </c>
      <c r="B177" s="135">
        <v>6119</v>
      </c>
      <c r="C177" s="134" t="s">
        <v>147</v>
      </c>
      <c r="D177" s="170">
        <v>100</v>
      </c>
    </row>
    <row r="178" spans="1:4" ht="15.75" x14ac:dyDescent="0.25">
      <c r="A178" s="126">
        <v>3635</v>
      </c>
      <c r="B178" s="135"/>
      <c r="C178" s="132" t="s">
        <v>147</v>
      </c>
      <c r="D178" s="130">
        <v>100</v>
      </c>
    </row>
    <row r="179" spans="1:4" ht="15.75" x14ac:dyDescent="0.25">
      <c r="A179" s="93">
        <v>3745</v>
      </c>
      <c r="B179" s="131">
        <v>5021</v>
      </c>
      <c r="C179" s="132" t="s">
        <v>84</v>
      </c>
      <c r="D179" s="130">
        <v>90</v>
      </c>
    </row>
    <row r="180" spans="1:4" ht="15.75" x14ac:dyDescent="0.25">
      <c r="A180" s="126">
        <v>3745</v>
      </c>
      <c r="B180" s="131">
        <v>5139</v>
      </c>
      <c r="C180" s="132" t="s">
        <v>87</v>
      </c>
      <c r="D180" s="130">
        <v>40</v>
      </c>
    </row>
    <row r="181" spans="1:4" ht="15.75" x14ac:dyDescent="0.25">
      <c r="A181" s="126">
        <v>3745</v>
      </c>
      <c r="B181" s="131">
        <v>5156</v>
      </c>
      <c r="C181" s="132" t="s">
        <v>106</v>
      </c>
      <c r="D181" s="130">
        <v>40</v>
      </c>
    </row>
    <row r="182" spans="1:4" ht="15.75" x14ac:dyDescent="0.25">
      <c r="A182" s="126">
        <v>3745</v>
      </c>
      <c r="B182" s="131">
        <v>5169</v>
      </c>
      <c r="C182" s="132" t="s">
        <v>71</v>
      </c>
      <c r="D182" s="130">
        <v>35</v>
      </c>
    </row>
    <row r="183" spans="1:4" ht="15.75" x14ac:dyDescent="0.25">
      <c r="A183" s="126">
        <v>3745</v>
      </c>
      <c r="B183" s="131">
        <v>5171</v>
      </c>
      <c r="C183" s="132" t="s">
        <v>98</v>
      </c>
      <c r="D183" s="130">
        <v>80</v>
      </c>
    </row>
    <row r="184" spans="1:4" ht="15.75" x14ac:dyDescent="0.25">
      <c r="A184" s="126">
        <v>3745</v>
      </c>
      <c r="B184" s="131">
        <v>6122</v>
      </c>
      <c r="C184" s="132" t="s">
        <v>107</v>
      </c>
      <c r="D184" s="130">
        <v>50</v>
      </c>
    </row>
    <row r="185" spans="1:4" ht="15.75" x14ac:dyDescent="0.25">
      <c r="A185" s="129">
        <v>3745</v>
      </c>
      <c r="B185" s="131"/>
      <c r="C185" s="136" t="s">
        <v>108</v>
      </c>
      <c r="D185" s="128">
        <v>345</v>
      </c>
    </row>
    <row r="186" spans="1:4" ht="15.75" x14ac:dyDescent="0.25">
      <c r="A186" s="126"/>
      <c r="B186" s="131"/>
      <c r="C186" s="132"/>
      <c r="D186" s="130"/>
    </row>
    <row r="187" spans="1:4" ht="15.75" x14ac:dyDescent="0.25">
      <c r="A187" s="126">
        <v>5512</v>
      </c>
      <c r="B187" s="131">
        <v>5137</v>
      </c>
      <c r="C187" s="132" t="s">
        <v>109</v>
      </c>
      <c r="D187" s="130">
        <v>40</v>
      </c>
    </row>
    <row r="188" spans="1:4" ht="15.75" x14ac:dyDescent="0.25">
      <c r="A188" s="126">
        <v>5512</v>
      </c>
      <c r="B188" s="131">
        <v>5139</v>
      </c>
      <c r="C188" s="132" t="s">
        <v>87</v>
      </c>
      <c r="D188" s="130">
        <v>20</v>
      </c>
    </row>
    <row r="189" spans="1:4" ht="15.75" x14ac:dyDescent="0.25">
      <c r="A189" s="126">
        <v>5512</v>
      </c>
      <c r="B189" s="131">
        <v>5156</v>
      </c>
      <c r="C189" s="132" t="s">
        <v>106</v>
      </c>
      <c r="D189" s="130">
        <v>20</v>
      </c>
    </row>
    <row r="190" spans="1:4" ht="15.75" x14ac:dyDescent="0.25">
      <c r="A190" s="126">
        <v>5512</v>
      </c>
      <c r="B190" s="131">
        <v>5167</v>
      </c>
      <c r="C190" s="132" t="s">
        <v>110</v>
      </c>
      <c r="D190" s="130">
        <v>10</v>
      </c>
    </row>
    <row r="191" spans="1:4" ht="15.75" x14ac:dyDescent="0.25">
      <c r="A191" s="126">
        <v>5512</v>
      </c>
      <c r="B191" s="131">
        <v>5169</v>
      </c>
      <c r="C191" s="132" t="s">
        <v>71</v>
      </c>
      <c r="D191" s="130">
        <v>15</v>
      </c>
    </row>
    <row r="192" spans="1:4" ht="15.75" x14ac:dyDescent="0.25">
      <c r="A192" s="126">
        <v>5512</v>
      </c>
      <c r="B192" s="131">
        <v>5171</v>
      </c>
      <c r="C192" s="132" t="s">
        <v>98</v>
      </c>
      <c r="D192" s="130">
        <v>20</v>
      </c>
    </row>
    <row r="193" spans="1:4" ht="15.75" x14ac:dyDescent="0.25">
      <c r="A193" s="129">
        <v>5512</v>
      </c>
      <c r="B193" s="131"/>
      <c r="C193" s="136" t="s">
        <v>111</v>
      </c>
      <c r="D193" s="128">
        <v>125</v>
      </c>
    </row>
    <row r="194" spans="1:4" ht="15.75" x14ac:dyDescent="0.25">
      <c r="A194" s="126"/>
      <c r="B194" s="131"/>
      <c r="C194" s="132"/>
      <c r="D194" s="130"/>
    </row>
    <row r="195" spans="1:4" ht="15.75" x14ac:dyDescent="0.25">
      <c r="A195" s="126">
        <v>6112</v>
      </c>
      <c r="B195" s="131">
        <v>5023</v>
      </c>
      <c r="C195" s="132" t="s">
        <v>112</v>
      </c>
      <c r="D195" s="130">
        <v>650</v>
      </c>
    </row>
    <row r="196" spans="1:4" ht="15.75" x14ac:dyDescent="0.25">
      <c r="A196" s="126">
        <v>6112</v>
      </c>
      <c r="B196" s="131">
        <v>5031</v>
      </c>
      <c r="C196" s="132" t="s">
        <v>113</v>
      </c>
      <c r="D196" s="130">
        <v>120</v>
      </c>
    </row>
    <row r="197" spans="1:4" ht="15.75" x14ac:dyDescent="0.25">
      <c r="A197" s="126">
        <v>6112</v>
      </c>
      <c r="B197" s="131">
        <v>5032</v>
      </c>
      <c r="C197" s="132" t="s">
        <v>114</v>
      </c>
      <c r="D197" s="130">
        <v>90</v>
      </c>
    </row>
    <row r="198" spans="1:4" ht="15.75" x14ac:dyDescent="0.25">
      <c r="A198" s="129">
        <v>6112</v>
      </c>
      <c r="B198" s="131"/>
      <c r="C198" s="136" t="s">
        <v>115</v>
      </c>
      <c r="D198" s="128">
        <v>870</v>
      </c>
    </row>
    <row r="199" spans="1:4" ht="15.75" x14ac:dyDescent="0.25">
      <c r="A199" s="129"/>
      <c r="C199" s="137"/>
      <c r="D199" s="130"/>
    </row>
    <row r="200" spans="1:4" ht="15.75" x14ac:dyDescent="0.25">
      <c r="A200" s="129"/>
      <c r="B200" s="131"/>
      <c r="C200" s="137"/>
      <c r="D200" s="130"/>
    </row>
    <row r="201" spans="1:4" ht="15.75" x14ac:dyDescent="0.25">
      <c r="A201" s="129"/>
      <c r="B201" s="131"/>
      <c r="C201" s="137"/>
      <c r="D201" s="130"/>
    </row>
    <row r="202" spans="1:4" ht="15.75" x14ac:dyDescent="0.25">
      <c r="A202" s="138"/>
      <c r="B202" s="131"/>
      <c r="C202" s="137"/>
      <c r="D202" s="139"/>
    </row>
    <row r="203" spans="1:4" ht="15.75" x14ac:dyDescent="0.25">
      <c r="A203" s="140"/>
      <c r="B203" s="131"/>
      <c r="C203" s="141"/>
      <c r="D203" s="142"/>
    </row>
    <row r="204" spans="1:4" ht="15.75" x14ac:dyDescent="0.25">
      <c r="A204" s="140"/>
      <c r="B204" s="143"/>
      <c r="C204" s="141"/>
      <c r="D204" s="142">
        <f ca="1">SUM(D195:D232)</f>
        <v>0</v>
      </c>
    </row>
    <row r="205" spans="1:4" ht="15.75" x14ac:dyDescent="0.25">
      <c r="A205" s="144">
        <v>6171</v>
      </c>
      <c r="B205" s="131">
        <v>5011</v>
      </c>
      <c r="C205" s="132" t="s">
        <v>116</v>
      </c>
      <c r="D205" s="139">
        <v>500</v>
      </c>
    </row>
    <row r="206" spans="1:4" ht="15.75" x14ac:dyDescent="0.25">
      <c r="A206" s="126">
        <v>6171</v>
      </c>
      <c r="B206" s="145">
        <v>5021</v>
      </c>
      <c r="C206" s="132" t="s">
        <v>84</v>
      </c>
      <c r="D206" s="130">
        <v>60</v>
      </c>
    </row>
    <row r="207" spans="1:4" ht="15.75" x14ac:dyDescent="0.25">
      <c r="A207" s="126">
        <v>6171</v>
      </c>
      <c r="B207" s="131">
        <v>5031</v>
      </c>
      <c r="C207" s="132" t="s">
        <v>117</v>
      </c>
      <c r="D207" s="130">
        <v>120</v>
      </c>
    </row>
    <row r="208" spans="1:4" ht="15.75" x14ac:dyDescent="0.25">
      <c r="A208" s="126">
        <v>6171</v>
      </c>
      <c r="B208" s="131">
        <v>5032</v>
      </c>
      <c r="C208" s="132" t="s">
        <v>118</v>
      </c>
      <c r="D208" s="130">
        <v>60</v>
      </c>
    </row>
    <row r="209" spans="1:4" ht="15.75" x14ac:dyDescent="0.25">
      <c r="A209" s="126">
        <v>6171</v>
      </c>
      <c r="B209" s="131">
        <v>5039</v>
      </c>
      <c r="C209" s="132" t="s">
        <v>119</v>
      </c>
      <c r="D209" s="130">
        <v>2</v>
      </c>
    </row>
    <row r="210" spans="1:4" ht="15.75" x14ac:dyDescent="0.25">
      <c r="A210" s="126">
        <v>6171</v>
      </c>
      <c r="B210" s="131">
        <v>5134</v>
      </c>
      <c r="C210" s="132" t="s">
        <v>120</v>
      </c>
      <c r="D210" s="130">
        <v>5</v>
      </c>
    </row>
    <row r="211" spans="1:4" ht="15.75" x14ac:dyDescent="0.25">
      <c r="A211" s="126">
        <v>6171</v>
      </c>
      <c r="B211" s="131">
        <v>5136</v>
      </c>
      <c r="C211" s="132" t="s">
        <v>121</v>
      </c>
      <c r="D211" s="130">
        <v>40</v>
      </c>
    </row>
    <row r="212" spans="1:4" ht="15.75" x14ac:dyDescent="0.25">
      <c r="A212" s="126">
        <v>6171</v>
      </c>
      <c r="B212" s="131">
        <v>5137</v>
      </c>
      <c r="C212" s="132" t="s">
        <v>122</v>
      </c>
      <c r="D212" s="130">
        <v>150</v>
      </c>
    </row>
    <row r="213" spans="1:4" ht="15.75" x14ac:dyDescent="0.25">
      <c r="A213" s="126">
        <v>6171</v>
      </c>
      <c r="B213" s="131">
        <v>5139</v>
      </c>
      <c r="C213" s="132" t="s">
        <v>87</v>
      </c>
      <c r="D213" s="130">
        <v>70</v>
      </c>
    </row>
    <row r="214" spans="1:4" ht="15.75" x14ac:dyDescent="0.25">
      <c r="A214" s="126">
        <v>6171</v>
      </c>
      <c r="B214" s="131">
        <v>5154</v>
      </c>
      <c r="C214" s="132" t="s">
        <v>100</v>
      </c>
      <c r="D214" s="130">
        <v>120</v>
      </c>
    </row>
    <row r="215" spans="1:4" ht="15.75" x14ac:dyDescent="0.25">
      <c r="A215" s="126">
        <v>6171</v>
      </c>
      <c r="B215" s="131">
        <v>5161</v>
      </c>
      <c r="C215" s="132" t="s">
        <v>123</v>
      </c>
      <c r="D215" s="130">
        <v>5</v>
      </c>
    </row>
    <row r="216" spans="1:4" ht="15.75" x14ac:dyDescent="0.25">
      <c r="A216" s="126">
        <v>6171</v>
      </c>
      <c r="B216" s="131">
        <v>5162</v>
      </c>
      <c r="C216" s="132" t="s">
        <v>124</v>
      </c>
      <c r="D216" s="130">
        <v>30</v>
      </c>
    </row>
    <row r="217" spans="1:4" ht="15.75" x14ac:dyDescent="0.25">
      <c r="A217" s="126">
        <v>6171</v>
      </c>
      <c r="B217" s="131">
        <v>5166</v>
      </c>
      <c r="C217" s="132" t="s">
        <v>125</v>
      </c>
      <c r="D217" s="130">
        <v>20</v>
      </c>
    </row>
    <row r="218" spans="1:4" ht="15.75" x14ac:dyDescent="0.25">
      <c r="A218" s="126"/>
      <c r="B218" s="131"/>
      <c r="C218" s="132"/>
      <c r="D218" s="130"/>
    </row>
    <row r="219" spans="1:4" ht="15.75" x14ac:dyDescent="0.25">
      <c r="A219" s="126">
        <v>6171</v>
      </c>
      <c r="B219" s="131">
        <v>5167</v>
      </c>
      <c r="C219" s="132" t="s">
        <v>110</v>
      </c>
      <c r="D219" s="130">
        <v>5</v>
      </c>
    </row>
    <row r="220" spans="1:4" ht="15.75" x14ac:dyDescent="0.25">
      <c r="A220" s="126">
        <v>6171</v>
      </c>
      <c r="B220" s="131">
        <v>5168</v>
      </c>
      <c r="C220" s="132" t="s">
        <v>145</v>
      </c>
      <c r="D220" s="130">
        <v>25</v>
      </c>
    </row>
    <row r="221" spans="1:4" ht="15.75" x14ac:dyDescent="0.25">
      <c r="A221" s="126">
        <v>6171</v>
      </c>
      <c r="B221" s="131">
        <v>5169</v>
      </c>
      <c r="C221" s="132" t="s">
        <v>71</v>
      </c>
      <c r="D221" s="130">
        <v>200</v>
      </c>
    </row>
    <row r="222" spans="1:4" ht="15.75" x14ac:dyDescent="0.25">
      <c r="A222" s="126">
        <v>6171</v>
      </c>
      <c r="B222" s="131">
        <v>5171</v>
      </c>
      <c r="C222" s="132" t="s">
        <v>98</v>
      </c>
      <c r="D222" s="130">
        <v>200</v>
      </c>
    </row>
    <row r="223" spans="1:4" ht="15.75" x14ac:dyDescent="0.25">
      <c r="A223" s="126">
        <v>6171</v>
      </c>
      <c r="B223" s="131">
        <v>5173</v>
      </c>
      <c r="C223" s="132" t="s">
        <v>126</v>
      </c>
      <c r="D223" s="130">
        <v>50</v>
      </c>
    </row>
    <row r="224" spans="1:4" ht="15.75" x14ac:dyDescent="0.25">
      <c r="A224" s="126">
        <v>6171</v>
      </c>
      <c r="B224" s="131">
        <v>5175</v>
      </c>
      <c r="C224" s="132" t="s">
        <v>88</v>
      </c>
      <c r="D224" s="130">
        <v>15</v>
      </c>
    </row>
    <row r="225" spans="1:4" ht="15.75" x14ac:dyDescent="0.25">
      <c r="A225" s="126">
        <v>6171</v>
      </c>
      <c r="B225" s="131">
        <v>5194</v>
      </c>
      <c r="C225" s="132" t="s">
        <v>89</v>
      </c>
      <c r="D225" s="130">
        <v>13</v>
      </c>
    </row>
    <row r="226" spans="1:4" ht="15.75" x14ac:dyDescent="0.25">
      <c r="A226" s="126">
        <v>6171</v>
      </c>
      <c r="B226" s="131">
        <v>5229</v>
      </c>
      <c r="C226" s="132" t="s">
        <v>127</v>
      </c>
      <c r="D226" s="130">
        <v>8</v>
      </c>
    </row>
    <row r="227" spans="1:4" ht="15.75" x14ac:dyDescent="0.25">
      <c r="A227" s="126">
        <v>6171</v>
      </c>
      <c r="B227" s="131">
        <v>5321</v>
      </c>
      <c r="C227" s="132" t="s">
        <v>128</v>
      </c>
      <c r="D227" s="130">
        <v>6</v>
      </c>
    </row>
    <row r="228" spans="1:4" ht="15.75" x14ac:dyDescent="0.25">
      <c r="A228" s="126">
        <v>6171</v>
      </c>
      <c r="B228" s="131">
        <v>5329</v>
      </c>
      <c r="C228" s="132" t="s">
        <v>129</v>
      </c>
      <c r="D228" s="130">
        <v>42</v>
      </c>
    </row>
    <row r="229" spans="1:4" ht="15.75" x14ac:dyDescent="0.25">
      <c r="A229" s="126">
        <v>6171</v>
      </c>
      <c r="B229" s="131">
        <v>5362</v>
      </c>
      <c r="C229" s="132" t="s">
        <v>130</v>
      </c>
      <c r="D229" s="130">
        <v>3</v>
      </c>
    </row>
    <row r="230" spans="1:4" ht="15.75" x14ac:dyDescent="0.25">
      <c r="A230" s="126">
        <v>6171</v>
      </c>
      <c r="B230" s="131">
        <v>5367</v>
      </c>
      <c r="C230" s="168" t="s">
        <v>146</v>
      </c>
      <c r="D230" s="130">
        <v>5</v>
      </c>
    </row>
    <row r="231" spans="1:4" ht="15.75" x14ac:dyDescent="0.25">
      <c r="A231" s="126">
        <v>6171</v>
      </c>
      <c r="B231" s="131">
        <v>6122</v>
      </c>
      <c r="C231" s="132" t="s">
        <v>131</v>
      </c>
      <c r="D231" s="130">
        <v>100</v>
      </c>
    </row>
    <row r="232" spans="1:4" ht="15.75" x14ac:dyDescent="0.25">
      <c r="A232" s="126">
        <v>6171</v>
      </c>
      <c r="B232" s="131">
        <v>6121</v>
      </c>
      <c r="C232" s="132" t="s">
        <v>132</v>
      </c>
      <c r="D232" s="130"/>
    </row>
    <row r="233" spans="1:4" ht="15.75" x14ac:dyDescent="0.25">
      <c r="A233" s="129">
        <v>6171</v>
      </c>
      <c r="C233" s="136" t="s">
        <v>133</v>
      </c>
      <c r="D233" s="128">
        <v>1846</v>
      </c>
    </row>
    <row r="234" spans="1:4" ht="15.75" x14ac:dyDescent="0.25">
      <c r="A234" s="126"/>
      <c r="C234" s="132"/>
      <c r="D234" s="130"/>
    </row>
    <row r="235" spans="1:4" ht="15.75" x14ac:dyDescent="0.25">
      <c r="A235" s="126">
        <v>6310</v>
      </c>
      <c r="B235" s="131">
        <v>5163</v>
      </c>
      <c r="C235" s="132" t="s">
        <v>134</v>
      </c>
      <c r="D235" s="130">
        <v>10</v>
      </c>
    </row>
    <row r="236" spans="1:4" ht="25.5" x14ac:dyDescent="0.25">
      <c r="A236" s="129">
        <v>6310</v>
      </c>
      <c r="B236" s="131"/>
      <c r="C236" s="136" t="s">
        <v>135</v>
      </c>
      <c r="D236" s="128">
        <v>10</v>
      </c>
    </row>
    <row r="237" spans="1:4" ht="15.75" x14ac:dyDescent="0.25">
      <c r="A237" s="129"/>
      <c r="B237" s="131"/>
      <c r="C237" s="137"/>
      <c r="D237" s="130"/>
    </row>
    <row r="238" spans="1:4" ht="15.75" x14ac:dyDescent="0.25">
      <c r="A238" s="126">
        <v>6399</v>
      </c>
      <c r="B238" s="131">
        <v>5362</v>
      </c>
      <c r="C238" s="132" t="s">
        <v>136</v>
      </c>
      <c r="D238" s="130">
        <v>100</v>
      </c>
    </row>
    <row r="239" spans="1:4" ht="15.75" x14ac:dyDescent="0.25">
      <c r="A239" s="129">
        <v>6399</v>
      </c>
      <c r="B239" s="131"/>
      <c r="C239" s="136" t="s">
        <v>137</v>
      </c>
      <c r="D239" s="128">
        <v>100</v>
      </c>
    </row>
    <row r="240" spans="1:4" ht="15.75" x14ac:dyDescent="0.25">
      <c r="A240" s="129"/>
      <c r="B240" s="131"/>
      <c r="C240" s="146"/>
      <c r="D240" s="147"/>
    </row>
    <row r="241" spans="1:4" ht="15.75" x14ac:dyDescent="0.25">
      <c r="A241" s="129"/>
      <c r="B241" s="131"/>
      <c r="C241" s="137"/>
      <c r="D241" s="130"/>
    </row>
    <row r="242" spans="1:4" ht="15.75" x14ac:dyDescent="0.25">
      <c r="A242" s="126"/>
      <c r="B242" s="131"/>
      <c r="C242" s="132"/>
      <c r="D242" s="130"/>
    </row>
    <row r="243" spans="1:4" ht="16.5" thickBot="1" x14ac:dyDescent="0.3">
      <c r="A243" s="148"/>
      <c r="B243" s="131"/>
      <c r="C243" s="149"/>
      <c r="D243" s="150"/>
    </row>
    <row r="244" spans="1:4" ht="16.5" thickBot="1" x14ac:dyDescent="0.3">
      <c r="A244" s="151"/>
      <c r="B244" s="152"/>
      <c r="C244" s="153" t="s">
        <v>14</v>
      </c>
      <c r="D244" s="154">
        <f>(D113+D117+D121+D124+D127+D131+D141+D144+D147+D156+D159+D166+D170+D175+D177+D193+D185+D198+D233+D236+D239+D135)</f>
        <v>9268.2999999999993</v>
      </c>
    </row>
    <row r="245" spans="1:4" ht="15.75" x14ac:dyDescent="0.25">
      <c r="A245" s="93"/>
      <c r="B245" s="155"/>
      <c r="C245" s="25"/>
    </row>
    <row r="246" spans="1:4" ht="15.75" thickBot="1" x14ac:dyDescent="0.3">
      <c r="A246" s="93"/>
      <c r="B246" s="156"/>
      <c r="C246" s="7"/>
    </row>
    <row r="247" spans="1:4" x14ac:dyDescent="0.25">
      <c r="A247" s="157"/>
      <c r="C247" s="25"/>
      <c r="D247" s="158"/>
    </row>
    <row r="248" spans="1:4" ht="15.75" thickBot="1" x14ac:dyDescent="0.3">
      <c r="A248" s="159" t="s">
        <v>138</v>
      </c>
      <c r="C248" s="7"/>
      <c r="D248" s="92"/>
    </row>
    <row r="249" spans="1:4" ht="16.5" thickBot="1" x14ac:dyDescent="0.3">
      <c r="A249" s="11"/>
      <c r="B249" s="160"/>
      <c r="C249" s="12"/>
      <c r="D249" s="15" t="s">
        <v>139</v>
      </c>
    </row>
    <row r="250" spans="1:4" ht="15.75" x14ac:dyDescent="0.25">
      <c r="A250" s="14"/>
      <c r="B250" s="12">
        <v>8115</v>
      </c>
      <c r="C250" s="15"/>
      <c r="D250" s="15">
        <v>-1000</v>
      </c>
    </row>
    <row r="251" spans="1:4" ht="15.75" x14ac:dyDescent="0.25">
      <c r="A251" s="14"/>
      <c r="B251" s="15"/>
      <c r="C251" s="15"/>
      <c r="D251" s="15"/>
    </row>
    <row r="252" spans="1:4" ht="16.5" thickBot="1" x14ac:dyDescent="0.3">
      <c r="A252" s="14"/>
      <c r="B252" s="18">
        <v>8124</v>
      </c>
      <c r="C252" s="15"/>
      <c r="D252" s="15">
        <v>1938</v>
      </c>
    </row>
    <row r="253" spans="1:4" ht="16.5" thickBot="1" x14ac:dyDescent="0.3">
      <c r="A253" s="161"/>
      <c r="B253" s="161"/>
      <c r="C253" s="162" t="s">
        <v>140</v>
      </c>
      <c r="D253" s="163">
        <v>-938</v>
      </c>
    </row>
    <row r="254" spans="1:4" x14ac:dyDescent="0.25">
      <c r="A254" s="93"/>
    </row>
    <row r="255" spans="1:4" ht="15.75" x14ac:dyDescent="0.25">
      <c r="A255" s="93"/>
      <c r="B255" s="164"/>
      <c r="C255" s="25"/>
    </row>
    <row r="256" spans="1:4" x14ac:dyDescent="0.25">
      <c r="A256" s="93"/>
    </row>
    <row r="257" spans="1:1" x14ac:dyDescent="0.25">
      <c r="A257" s="93"/>
    </row>
    <row r="258" spans="1:1" x14ac:dyDescent="0.25">
      <c r="A258" s="93"/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2014-11-12T08:13:01Z</dcterms:modified>
</cp:coreProperties>
</file>